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8445"/>
  </bookViews>
  <sheets>
    <sheet name="BPBD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52" i="1" l="1"/>
  <c r="M48" i="1"/>
  <c r="M175" i="1"/>
  <c r="L175" i="1"/>
  <c r="M44" i="1"/>
  <c r="M29" i="1"/>
  <c r="M14" i="1"/>
  <c r="K13" i="1" l="1"/>
  <c r="M144" i="1"/>
  <c r="L144" i="1"/>
  <c r="M97" i="1"/>
  <c r="L97" i="1"/>
  <c r="M75" i="1"/>
  <c r="L75" i="1"/>
  <c r="M59" i="1"/>
  <c r="L59" i="1"/>
  <c r="I13" i="1"/>
  <c r="G13" i="1"/>
  <c r="M13" i="1" l="1"/>
</calcChain>
</file>

<file path=xl/sharedStrings.xml><?xml version="1.0" encoding="utf-8"?>
<sst xmlns="http://schemas.openxmlformats.org/spreadsheetml/2006/main" count="357" uniqueCount="276">
  <si>
    <t>NO</t>
  </si>
  <si>
    <t>INDIKATOR KINERJA PROGRAM (OUTCOME)</t>
  </si>
  <si>
    <t>SATUAN</t>
  </si>
  <si>
    <t>KONDISI AWAL RPJMD (TAHUN 2018)</t>
  </si>
  <si>
    <t>CAPAIAN KINERJA PROGRAM DAN KERANGKA PENDANAAN</t>
  </si>
  <si>
    <t>KONDISI KINERJA PADA AKHIR PERIODE RPJMD</t>
  </si>
  <si>
    <t>PERANGKAT DAERAH PENANGGUNG JAWAB</t>
  </si>
  <si>
    <t>TARGET</t>
  </si>
  <si>
    <t>Rp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</si>
  <si>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</si>
  <si>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</si>
  <si>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</si>
  <si>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</si>
  <si>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</si>
  <si>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</si>
  <si>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</si>
  <si>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</si>
  <si>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</si>
  <si>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</si>
  <si>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</si>
  <si>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</si>
  <si>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</si>
  <si>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</si>
  <si>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V</t>
  </si>
  <si>
    <t>URUSAN KETENTERAMAN, KETERTIBAN UMUM DAN PERLINDUNGAN MASYARAKAT</t>
  </si>
  <si>
    <t>Program Penanganan Daerah-Daerah Pasca Bencana</t>
  </si>
  <si>
    <t>Persentase pemulihan kawasan terdampak bencana</t>
  </si>
  <si>
    <t>%</t>
  </si>
  <si>
    <t>-</t>
  </si>
  <si>
    <t>BPBD</t>
  </si>
  <si>
    <t>Program Peningkatan Kesiagaan dan Pencegahan Bahaya Kebakaran</t>
  </si>
  <si>
    <t xml:space="preserve">Tingkat waktu tanggap daerah layanan WMK </t>
  </si>
  <si>
    <t>Program pencegahan dini dan penanggulangan korban bencana alam</t>
  </si>
  <si>
    <t>Persentase peningkatan pencegahan bencana</t>
  </si>
  <si>
    <t>Program Pencegahan dan Kesiapsiagaan Bencana Alam</t>
  </si>
  <si>
    <t xml:space="preserve">Persentase menurunnya korban terdampak bencana </t>
  </si>
  <si>
    <t>Program Penanganan dan Penanggulangan Korban Bencana Alam</t>
  </si>
  <si>
    <t>Persentase korban bencana yang berhasil ditangani</t>
  </si>
  <si>
    <t>Program Pelayanan Administrasi Perkantoran</t>
  </si>
  <si>
    <t>Cakupan pelayanan adminsitrasi perkantoran</t>
  </si>
  <si>
    <t>Program Peningkatan Sarana dan Prasarana Aparatur</t>
  </si>
  <si>
    <t>Meningkatnya sarana dan prasarana aparatur</t>
  </si>
  <si>
    <t>Program Peningkatan Disiplin Aparatur</t>
  </si>
  <si>
    <t>Meningkatnya kedisiplinan aparatur</t>
  </si>
  <si>
    <t xml:space="preserve">Program Peningkatan Kapasitas Sumber Daya Aparatur </t>
  </si>
  <si>
    <t>Cakupan peningkatan kapasitas sumber daya aparatur PD</t>
  </si>
  <si>
    <t>Program Peningkatan Pengembangan Sistem Pelaporan Capaian Kinerja dan Keuangan</t>
  </si>
  <si>
    <t>Meningkatnya pengembangan sistem pelaporan capaian kinerja dan keuangan</t>
  </si>
  <si>
    <t>BAB V</t>
  </si>
  <si>
    <t>RENCANA PROGRAM DAN KEGIATAN, INDIKATOR KINERJA, KELOMPOK SASARAN DAN PENDANAAN INDIKATIF</t>
  </si>
  <si>
    <t>Tabel 5.1</t>
  </si>
  <si>
    <t>MATRIK RENCANA PROGRAM DAN KEGIATAN, INDIKATORKINERJA, KELOMPOK SASARAN, DAN PENDANAAN INDIKATIF</t>
  </si>
  <si>
    <t>PROGRAM PRIORITAS/KEGIATAN</t>
  </si>
  <si>
    <t>Penyediaan Jasa Surat Menyurat</t>
  </si>
  <si>
    <t>Jumlah Surat yang dikirim selama 1 Tahun</t>
  </si>
  <si>
    <t>Penyediaan Jasa Komunikasi, Sumber Daya Air dan Listrik</t>
  </si>
  <si>
    <t>Pembayaran Langganan selama 1 Tahun</t>
  </si>
  <si>
    <t>Penyediaan Jasa Pemeliharaan dan Perizinan Kendaraan Dinas/ Operasional</t>
  </si>
  <si>
    <t>Jumlah kendaraan yang dibayarkan pajaknya</t>
  </si>
  <si>
    <t>Penyediaan Jasa Kebersihan Kantor</t>
  </si>
  <si>
    <t>Jumlah Tenaga Kebersihan yang Terlibat dalam Pelayanan Kebersihan Kantor</t>
  </si>
  <si>
    <t>Penyediaan Jasa Pengamanan Kantor</t>
  </si>
  <si>
    <t>Jumlah Tenaga Keamanan Kantor yang terlibat dalam Pelayanan Pengamanan Kantor</t>
  </si>
  <si>
    <t>Penyediaan Alat Tulis Kantor</t>
  </si>
  <si>
    <t>Jumlah Alat Tulis Kantor yang Dibeli</t>
  </si>
  <si>
    <t>Penyediaan Barang Cetak dan Penggandaan</t>
  </si>
  <si>
    <t>Jumlah barang cetakan dan penggandaan yang disediakan</t>
  </si>
  <si>
    <t>Penyediaan Komponen Instalasi Listrik/Penerangan Bangunan kantor</t>
  </si>
  <si>
    <t>Jumlah Barang yang dibeli</t>
  </si>
  <si>
    <t>Penyediaan Peralatan Rumah Tangga</t>
  </si>
  <si>
    <t>Jumlah Jenis Peralatan Rumah Tangga yang dibeli</t>
  </si>
  <si>
    <t>Penyediaan Bahan Bacaan dan Peraturan Perundang-undangan</t>
  </si>
  <si>
    <t>Penyediaan Makanan dan Minuman</t>
  </si>
  <si>
    <t>Jumlah Paket Makanan dan Minuman yang dibeli</t>
  </si>
  <si>
    <t>Rapat-rapat Koordinasi dan Konsultasi Ke Luar Daerah</t>
  </si>
  <si>
    <t>Frekuensi Perjalanan Dinas Luar Daerah</t>
  </si>
  <si>
    <t>Rapat-rapat Koordinasi dan Konsultasi Ke Dalam daerah</t>
  </si>
  <si>
    <t>Jumlah aktifitas rapat-rapat koordinasi dan konsultasi dalam daerah</t>
  </si>
  <si>
    <t>Penyediaan Jasa Tenaga Pengemudi</t>
  </si>
  <si>
    <t>Jumlah Orang yang Terlibat dalam Penyediaan Jasa Pengemudi</t>
  </si>
  <si>
    <t>Pengadaan Perlengkapan Gedung Kantor</t>
  </si>
  <si>
    <t>Pengadaan Peralatan Gedung Kantor</t>
  </si>
  <si>
    <t>Pengadaan Mebeleur</t>
  </si>
  <si>
    <t>Pemeliharaan Rutin/Berkala Gedung Kantor</t>
  </si>
  <si>
    <t>Pemeliharaan Rutin/Berkala Kendaraan Dinas/Operasional</t>
  </si>
  <si>
    <t>Pemeliharaan Rutin/Berkala Perlengkapan Gedung Kantor</t>
  </si>
  <si>
    <t>Pemeliharaan Rutin/Berkala Peralatan Gedung Kantor</t>
  </si>
  <si>
    <t>Pengadaan Komputer</t>
  </si>
  <si>
    <t>Penyediaan Gedung Kantor</t>
  </si>
  <si>
    <t xml:space="preserve">Pemeliharaan Rutin/ Berkala Website SKPD </t>
  </si>
  <si>
    <t>Pemagaran Halaman Bangunan Tempat Evakuasi Sementara (TES) Pangandaran</t>
  </si>
  <si>
    <t>Pemeliharaan Rutin/Berkala Bangunan Tempat Evakuasi Sementara (TES) Pangandaran</t>
  </si>
  <si>
    <t>Jumlah Perlengkapan Gedung Kantor yang Dibeli</t>
  </si>
  <si>
    <t>Jumlah Peralatan Gedung Kantor yang Dibeli</t>
  </si>
  <si>
    <t>Jumlah mebeleur kantor yang dibeli</t>
  </si>
  <si>
    <t>Luas Bangunan Gedung Kantor yang dipelihara</t>
  </si>
  <si>
    <t>Jumlah kendaraan dinas/operasional yang dipelihara</t>
  </si>
  <si>
    <t>Jumlah  perlengkapan gedung kantor yang dipelihara rutin/berkala</t>
  </si>
  <si>
    <t>Jumlah  peralatan gedung kantor yang dipelihara  rutin/berkala</t>
  </si>
  <si>
    <t>Jumlah komponen komputer yang dibeli</t>
  </si>
  <si>
    <t>Jumlah gedung kantor yang disewa</t>
  </si>
  <si>
    <t>Jumlah aplikasi/website yang dipelihara rutin/berkala</t>
  </si>
  <si>
    <t>Terpenuhinya Pemagaran Bangunan Tempat Evakuasi Sementara (TES) Pangandaran</t>
  </si>
  <si>
    <t>Terlaksananya Fungsi Shelter</t>
  </si>
  <si>
    <t>Pengadaan Pakaian Dinas Beserta Perlengkapannya</t>
  </si>
  <si>
    <t>jumlah pasang pakaian yang dibeli</t>
  </si>
  <si>
    <t>Pengadaan Seragam PDH Tenaga Pemadam Kebakaran</t>
  </si>
  <si>
    <t>Pembuatan Perda Tentang Penanggulangan Bencana</t>
  </si>
  <si>
    <t>Jumlah peraturan yang dibuat</t>
  </si>
  <si>
    <t>Penyusunan Buku Rencana Operasional dan Program Kerja Kesiapsiagaan pada pra bencana</t>
  </si>
  <si>
    <t>Jumlah dokumen yang dibuat</t>
  </si>
  <si>
    <t>Penyusunan Laporan Capaian Kinerja Dan Iktisar Realisasi Kinerja SKPD</t>
  </si>
  <si>
    <t>Jumlah dokumen laporan kinerja PD</t>
  </si>
  <si>
    <t>Penyusunan LAKIP</t>
  </si>
  <si>
    <t>Jumlah Dokumen LAKIP</t>
  </si>
  <si>
    <t>Penyusunan Perencanaan Program  Dan Kegiatan SKPD</t>
  </si>
  <si>
    <t>Jumlah dokumen perencanaan program dan kegiatan PD</t>
  </si>
  <si>
    <t>Penyelengaraan Pengelolaan Sistem Informasi Pengelolaan Keuangan Daerah</t>
  </si>
  <si>
    <t xml:space="preserve">Jumlah Petugas / op </t>
  </si>
  <si>
    <t>Penyelenggaraan Pengelolaan Sistem Informasi Pengelolaan Barang Daerah</t>
  </si>
  <si>
    <t>Penyelenggaraan Pencegahan Bahaya Kebakaran</t>
  </si>
  <si>
    <t>Jumlah petugas pemadam kebakaran</t>
  </si>
  <si>
    <t>Pelatihan Rescue</t>
  </si>
  <si>
    <t>Jumlah petugas pemadam kebakaran yang telah terlatih</t>
  </si>
  <si>
    <t>Pemeliharaan Sarana dan Prasarana Pencegahan Bahaya Kebakaran</t>
  </si>
  <si>
    <t>Jumlah barang yang dipelihara</t>
  </si>
  <si>
    <t>Pelatihan dan  Pemeriksaan Alat Pemadam Kebakaran pada Gedung Bangunan</t>
  </si>
  <si>
    <t>Jumlah pemilik gedung bangunan di Kab. Pangandaran yang telah diberi materi dan pelatihan</t>
  </si>
  <si>
    <t>Pembentukan dan Pelatihan Satlakar Tingkat Desa</t>
  </si>
  <si>
    <t>Jumlah relawan pemadam kebakaran di setiap desa di Kab. Pangandaran yang telah terbentuk dan terlatih</t>
  </si>
  <si>
    <t xml:space="preserve">Pelatihan Peningkatan Kapasitas SDM Aparatur/Petugas Damkar I dan Damkar II </t>
  </si>
  <si>
    <t xml:space="preserve">Jumlah Petugas Damkar yang mengikuti pelatihan </t>
  </si>
  <si>
    <t>Pengadaan Sarana dan Prasarana Pencegahan Bahaya Kebakaran</t>
  </si>
  <si>
    <t>Jumlah barang yang dibeli</t>
  </si>
  <si>
    <t>Premi Asuransi Petugas Pemadam Kebakaran</t>
  </si>
  <si>
    <t>Jumlah petugas pemadam kebakaran yang telah memiliki jaminan asuransi kesehatan dan kecelakaan</t>
  </si>
  <si>
    <t>Pembangunan Sumur Hydrant</t>
  </si>
  <si>
    <t>Jumlah Lokasi Sumur Hydrant yang dibangun</t>
  </si>
  <si>
    <t>Pendidikan dan Pelatihan Pertolongan dan Pencegahan Kebakaran</t>
  </si>
  <si>
    <t>Jumlah lembaga yang paham atas  pencegahan bahaya kebakaran</t>
  </si>
  <si>
    <t>Pengawasan Pelaksanaan Kebijakan Pencegahan Kebakaran</t>
  </si>
  <si>
    <t>Jumlah Lembaga yang Paham atas kebijakan pencegahan bahaya kebakaran</t>
  </si>
  <si>
    <t>Pelatihan Pemadaman dan Penyelamatan pada Bangunan dan Gedung Tinggi</t>
  </si>
  <si>
    <t>Jumlah Petugas yang Terlatih</t>
  </si>
  <si>
    <t>Pengadaan Mobil Pemadam Kebakaran</t>
  </si>
  <si>
    <t>Jumlah Unit yang dibeli</t>
  </si>
  <si>
    <t>Pencegahan dan Pengendalian Bahaya Kebakaran</t>
  </si>
  <si>
    <t>Jumlah orang yang ikut berpartisipasi</t>
  </si>
  <si>
    <t>Pembentukan dan Pelatihan Desa Tangguh Bencana Dalam Rangka PRBM</t>
  </si>
  <si>
    <t>Jumlah desa yang dibentuk</t>
  </si>
  <si>
    <t>Pembentukan dam Pelatihan Forum Kesiapsiagaan Dini Bencana (FKDM) menuju desa tangguh bencana</t>
  </si>
  <si>
    <t>Jumlah desa yang dilatih &amp; dibentuk</t>
  </si>
  <si>
    <t>Hari Kesiapsiagaan Bencana Nasional</t>
  </si>
  <si>
    <t xml:space="preserve">Jumlah Peserta Simulasi Bencana </t>
  </si>
  <si>
    <t>Pelaksanaan Inovasi WEB GTS</t>
  </si>
  <si>
    <t xml:space="preserve">Jumlah Sekolah/ Keluarga yang di berikan pemahaman tentang penanggulangan bencana </t>
  </si>
  <si>
    <t>Inovasi Bunda Belajar Mitigasi</t>
  </si>
  <si>
    <t xml:space="preserve">Jumlah  Keluarga yang di berikan pemahaman tentang penanggulangan bencana </t>
  </si>
  <si>
    <t>Penyelenggaraan Pengelolaan Pusdalops</t>
  </si>
  <si>
    <t>Jumlah petugas pusdalops yang dibayar tiap bulan</t>
  </si>
  <si>
    <t>Penyelenggaraan Pengelolaan Gudang</t>
  </si>
  <si>
    <t>jumlah petugas gudang yang dibayar tiap bulan</t>
  </si>
  <si>
    <t>Penyusunan Rencana Kontijensi</t>
  </si>
  <si>
    <t>Jumlah Draft Dokumen Renkon Penanggulangan Bencana Kab/Kota</t>
  </si>
  <si>
    <t>Dana Kelembagaan FKDM</t>
  </si>
  <si>
    <t>Lembaga yang Difasilitasi</t>
  </si>
  <si>
    <t>Pengadaan Sarana Peringatan Dini EWS Longsor</t>
  </si>
  <si>
    <t>Jumlah EWS Longsor yang dibeli</t>
  </si>
  <si>
    <t>Pemeliharaan Gedung Shelter</t>
  </si>
  <si>
    <t>Jumlah Gedung shelter yang dipelihara</t>
  </si>
  <si>
    <t>Pembentukan dan Pelatihan FKDM di 93 Desa</t>
  </si>
  <si>
    <t xml:space="preserve">Jumlah Desa Tanggap Bencana </t>
  </si>
  <si>
    <t>Koordinasi dan Konsultasi Penanganan dan Penanggulangan Bencana</t>
  </si>
  <si>
    <t xml:space="preserve">Jumlah Pemangku Kebijakan yang melaksanakan Koordinasi Penanganan Penanggulangan Bencana </t>
  </si>
  <si>
    <t>Pengadaan Logistik untuk Korban Bencana</t>
  </si>
  <si>
    <t>Jumlah paket Logistik yang dibeli</t>
  </si>
  <si>
    <t>Pengadaan Sarana dan Prasarana Kebencanaan</t>
  </si>
  <si>
    <t>Jumlah sarana prasarana yang dibeli</t>
  </si>
  <si>
    <t>Pemeliharaan Sarana dan Prasarana Kebencanaan</t>
  </si>
  <si>
    <t>Jumlah sarana prasarana yang dipelihara/dibeli</t>
  </si>
  <si>
    <t>Pengadaan Peralatan Kebencanaan</t>
  </si>
  <si>
    <t>Jumlah sarana/prasarana yang dibeli</t>
  </si>
  <si>
    <t>Posko Siaga Bencana</t>
  </si>
  <si>
    <t xml:space="preserve">Jumlah Posko Siaga Bencana </t>
  </si>
  <si>
    <t>Posko Darurat Bencana</t>
  </si>
  <si>
    <t>Jumlah Posko Darurat Bencana</t>
  </si>
  <si>
    <t>Penyelenggaraan Tim Reaksi Cepat (TRC)</t>
  </si>
  <si>
    <t>Jumlah Tim Reaksi cepat (TRC) yang dibayar tiap bulan</t>
  </si>
  <si>
    <t>Pelatihan Penggunaan Peralatan Penanggulangan Bencana</t>
  </si>
  <si>
    <t>Jumlah Peserta Pelatihan Penggunaan Peralatan Penanggulangan Bencana</t>
  </si>
  <si>
    <t>Pembentukan Forum Relawan Kabupaten Pangandaran</t>
  </si>
  <si>
    <t>Jumlah Peserta Forum Relawan Kabupaten Pangandaran</t>
  </si>
  <si>
    <t>Kegiatan Mitigasi Bencana</t>
  </si>
  <si>
    <t xml:space="preserve">Jumlah Desa yang melaksanakan Mitigasi Bencana </t>
  </si>
  <si>
    <t>Pembentukan dan Pelatihan Forum Pengurangan Risiko Bencana ( F- PRB) Kabupaten Pangandaran</t>
  </si>
  <si>
    <t>Jumlah Peserta Pelatihan Forum PRB Kabupaten Pangandaran</t>
  </si>
  <si>
    <t>Pelatihan Petugas Pusdalops dan Satgas Bencana</t>
  </si>
  <si>
    <t>Jumlah Peserta Pelatihan Petugas Pusdalops dan Satgas Bencana</t>
  </si>
  <si>
    <t>Jumlah desa yang dilatih dan dibentuk</t>
  </si>
  <si>
    <t>Pembentukan dan Pelatihan Desa Tangguh Bencana</t>
  </si>
  <si>
    <t>Jumlah kelompok desa tangguh bencana yang dibentuk</t>
  </si>
  <si>
    <t>Pembinaan, Pemantauan dan Pelatihan Kelembagaan FKDM</t>
  </si>
  <si>
    <t>Jumlah kelompok FKDM yang sudah di bina kembali sejak mereka di bentuk</t>
  </si>
  <si>
    <t>Pelatihan Mitigasi Bencana Bagi Para Pengelola Hotel</t>
  </si>
  <si>
    <t>Jumlah Peserta Pelatihan Mitigasi Bencana</t>
  </si>
  <si>
    <t>Gladi Evakuasi Tsunami IOWave</t>
  </si>
  <si>
    <t>Jumlah Peserta Gladi Evakuasi yang paham penanganan dampak tsunami</t>
  </si>
  <si>
    <t xml:space="preserve">Jumlah Sekolah yang di berikan pemahaman tentang penanggulangan bencana </t>
  </si>
  <si>
    <t>Pengadaan EWS Tsunami</t>
  </si>
  <si>
    <t>Pengadaan Repeater HT</t>
  </si>
  <si>
    <t xml:space="preserve">Pengadaan Sarana Prasarana Pencegahan dan Kesiapsiagaan Bencana </t>
  </si>
  <si>
    <t xml:space="preserve">Pengadaan Kendaraan Operasional Kesiapsiagaan Bencana </t>
  </si>
  <si>
    <t>Pramuka Siaga Bencana Tingkat SLTA</t>
  </si>
  <si>
    <t>Pramuka Siaga Bencana Tingkat SLTP</t>
  </si>
  <si>
    <t>Penyusunan Kajian Risiko Bencana</t>
  </si>
  <si>
    <t xml:space="preserve">Jumlah Dokumen Kajian Risiko Bencana </t>
  </si>
  <si>
    <t xml:space="preserve">Penyusunan Rencana Penanggulangan Bencana </t>
  </si>
  <si>
    <t>Jumlah Dokumen Rencana Penanggulangan Bencana</t>
  </si>
  <si>
    <t>Jumlah Lembaga FKDM yang Difasilitasi</t>
  </si>
  <si>
    <t>Jumlah Unit yang diadakan</t>
  </si>
  <si>
    <t>Invetarisasi Data Kebencanaan</t>
  </si>
  <si>
    <t>Jumlah Dokumen Data Bencana di Kab. Pangandaran</t>
  </si>
  <si>
    <t>Pemetaan Mitigasi Bencana Geologi</t>
  </si>
  <si>
    <t>Jumlah Dokumen Pemetaan Mitigasi Bencana</t>
  </si>
  <si>
    <t>Pendidikan dan Pelatihan Relawan Pengurangan Risiko Bencana (PRB) Sekolah</t>
  </si>
  <si>
    <t>Jumlah orang yang dilatih</t>
  </si>
  <si>
    <t>Peningkatan Kapasitas kelembagaan PB</t>
  </si>
  <si>
    <t>Jumlah peserta yang memahami Penanggulangan bencana</t>
  </si>
  <si>
    <t>Sekolah Aman Bencana</t>
  </si>
  <si>
    <t>Jumlah Sekolah yang  mendapatkan pemahaman tentang penanggulangan bencana</t>
  </si>
  <si>
    <t>Gladi pencegahan di kawasan rawan bencana</t>
  </si>
  <si>
    <t>Jumlah Kecamatan yang memperoleh informasi rawan bencana</t>
  </si>
  <si>
    <t>Penyediaan dan Pemasangan Rambu Evakuasi dan Papan Informasi Publik</t>
  </si>
  <si>
    <t>Jumlah Rambu Evakuasi di wilayah Rawan Bencana</t>
  </si>
  <si>
    <t>Jumlah Posko Siaga Bencana</t>
  </si>
  <si>
    <t>Pengadaan Videotron</t>
  </si>
  <si>
    <t>Pengadaan Alat Peringatan Dini (EWS) Banjir</t>
  </si>
  <si>
    <t>Pengadaan Buku Saku Mitigasi Bencana</t>
  </si>
  <si>
    <t>Jumlah Buku Saku yang diadakan</t>
  </si>
  <si>
    <t>HOTANA (Hotel Tangguh Bencana)</t>
  </si>
  <si>
    <t>Cakupan Hotel yang dibina</t>
  </si>
  <si>
    <t>Penanganan dan Penanggulangan Bencana Alam</t>
  </si>
  <si>
    <t>Jumlah paket Logistik yang diadakan</t>
  </si>
  <si>
    <t>Jumlah sarana prasarana yang dipelihara</t>
  </si>
  <si>
    <t xml:space="preserve">Jumlah sarana/prasarana yang dibeli </t>
  </si>
  <si>
    <t>Pengadaan Peralatan Umum (Tenda, Perahu) dan Peralatan Khusus (Cobelco) Kebencanaan</t>
  </si>
  <si>
    <t>Jumlah Peralatan Kebencanaan yang dibeli</t>
  </si>
  <si>
    <t xml:space="preserve">Penanggulangan Kekeringan </t>
  </si>
  <si>
    <t xml:space="preserve">Jumlah Desa yang tertanggulangi </t>
  </si>
  <si>
    <t>Koordinasi penanganan dan pembinaan daerah-daerah pasca bencana</t>
  </si>
  <si>
    <t xml:space="preserve">Jumlah Daerah yang terkoordinir pasca bencana </t>
  </si>
  <si>
    <t>Pemulihan Sosial Ekonomi, Budaya dan Psikologi Pasca Bencana</t>
  </si>
  <si>
    <t>Jumlah Korban yang Pulih akibat Bencana</t>
  </si>
  <si>
    <t>Pelatihan Trauma Healing</t>
  </si>
  <si>
    <t xml:space="preserve">Jumlah orang yang dilatih </t>
  </si>
  <si>
    <t>Bimtek Jitupasna</t>
  </si>
  <si>
    <t>Jumlah Petugas yang paham mengenai pengkajian kebutuhan pasca bencana (JITU PASNA)</t>
  </si>
  <si>
    <t>Pelatihan Penilaian Kerusakan (DALA)</t>
  </si>
  <si>
    <t>Pelatihan Penanganan Darurat Bencana</t>
  </si>
  <si>
    <t>Jumlah Petugas yang Terlatih Menangani Darurat Bencana</t>
  </si>
  <si>
    <t>Jambore Penanggulangan Bencana</t>
  </si>
  <si>
    <t>Jumlah organisasi relawan yang ikut berpartisipasi</t>
  </si>
  <si>
    <t>Pelatihan TRC dan Pengelola Dapur Umum</t>
  </si>
  <si>
    <t>Jumlah Aparatur yang terlatih</t>
  </si>
  <si>
    <t>Pelatihan Penggunaan Peralatan Kebencanaan</t>
  </si>
  <si>
    <t>Jumlah petugas yang mampu menggunakan peralatan kebencanaan</t>
  </si>
  <si>
    <t>Pengadaan Mobil Rescue</t>
  </si>
  <si>
    <t>Pengadaan Peralatan Huntara</t>
  </si>
  <si>
    <t>Pelatihan Penggunaan Peralatan Huntara</t>
  </si>
  <si>
    <t>Fasilitasi Tim Reaksi Cepat</t>
  </si>
  <si>
    <t>Pengadaan Mobil dan Peralatan Dapur Umum Lapangan</t>
  </si>
  <si>
    <t>Pelatihan Penggunaan Mobil dan Peralatan Dapur Umum Lapangan</t>
  </si>
  <si>
    <t>Pembangunan Rumah Tahan Gempa</t>
  </si>
  <si>
    <t>Pelatihan Pembangunan Rumah Tahan Gempa</t>
  </si>
  <si>
    <t>Pelatihan Pelaporan Data Kebencanaan</t>
  </si>
  <si>
    <t>Jumlah Korban yang tertangani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</si>
</sst>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Bookman Old Style"/>
      <family val="1"/>
    </font>
    <font>
      <sz val="8"/>
      <color theme="1"/>
      <name val="Bookman Old Style"/>
      <family val="1"/>
    </font>
    <font>
      <b/>
      <sz val="8"/>
      <name val="Bookman Old Style"/>
      <family val="1"/>
    </font>
    <font>
      <sz val="8"/>
      <color rgb="FF000000"/>
      <name val="Bookman Old Style"/>
      <family val="1"/>
    </font>
    <font>
      <sz val="8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4" xfId="3" applyFont="1" applyFill="1" applyBorder="1" applyAlignment="1">
      <alignment horizontal="center" vertical="center" wrapText="1"/>
    </xf>
    <xf numFmtId="0" fontId="2" fillId="2" borderId="14" xfId="3" quotePrefix="1" applyFont="1" applyFill="1" applyBorder="1" applyAlignment="1">
      <alignment horizontal="center" vertical="center" wrapText="1"/>
    </xf>
    <xf numFmtId="0" fontId="2" fillId="3" borderId="14" xfId="3" applyFont="1" applyFill="1" applyBorder="1" applyAlignment="1">
      <alignment horizontal="center" vertical="top" wrapText="1"/>
    </xf>
    <xf numFmtId="0" fontId="2" fillId="3" borderId="14" xfId="3" applyFont="1" applyFill="1" applyBorder="1" applyAlignment="1">
      <alignment horizontal="left" vertical="top" wrapText="1"/>
    </xf>
    <xf numFmtId="0" fontId="3" fillId="3" borderId="14" xfId="3" applyFont="1" applyFill="1" applyBorder="1" applyAlignment="1">
      <alignment vertical="top" wrapText="1"/>
    </xf>
    <xf numFmtId="0" fontId="3" fillId="3" borderId="14" xfId="3" applyFont="1" applyFill="1" applyBorder="1" applyAlignment="1">
      <alignment horizontal="center" vertical="top" wrapText="1"/>
    </xf>
    <xf numFmtId="0" fontId="3" fillId="3" borderId="14" xfId="3" applyFont="1" applyFill="1" applyBorder="1" applyAlignment="1">
      <alignment horizontal="center" vertical="top"/>
    </xf>
    <xf numFmtId="41" fontId="4" fillId="3" borderId="14" xfId="2" applyFont="1" applyFill="1" applyBorder="1" applyAlignment="1">
      <alignment horizontal="right" vertical="center"/>
    </xf>
    <xf numFmtId="41" fontId="4" fillId="3" borderId="14" xfId="2" applyFont="1" applyFill="1" applyBorder="1" applyAlignment="1">
      <alignment horizontal="center" vertical="center"/>
    </xf>
    <xf numFmtId="0" fontId="5" fillId="3" borderId="14" xfId="4" applyFont="1" applyFill="1" applyBorder="1" applyAlignment="1">
      <alignment vertical="top" wrapText="1"/>
    </xf>
    <xf numFmtId="0" fontId="5" fillId="0" borderId="14" xfId="3" applyFont="1" applyFill="1" applyBorder="1" applyAlignment="1">
      <alignment horizontal="left" vertical="center" wrapText="1"/>
    </xf>
    <xf numFmtId="0" fontId="3" fillId="0" borderId="14" xfId="3" applyFont="1" applyFill="1" applyBorder="1" applyAlignment="1">
      <alignment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left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left" vertical="center" wrapText="1"/>
    </xf>
    <xf numFmtId="0" fontId="6" fillId="0" borderId="14" xfId="3" applyFont="1" applyFill="1" applyBorder="1" applyAlignment="1">
      <alignment vertical="center" wrapText="1"/>
    </xf>
    <xf numFmtId="0" fontId="6" fillId="0" borderId="14" xfId="4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5" xfId="4" applyFont="1" applyFill="1" applyBorder="1" applyAlignment="1">
      <alignment horizontal="center" vertical="center" wrapText="1"/>
    </xf>
    <xf numFmtId="0" fontId="2" fillId="2" borderId="13" xfId="4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41" fontId="3" fillId="0" borderId="14" xfId="2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/>
    </xf>
    <xf numFmtId="41" fontId="3" fillId="0" borderId="14" xfId="2" applyFont="1" applyFill="1" applyBorder="1" applyAlignment="1">
      <alignment horizontal="center" vertical="center"/>
    </xf>
    <xf numFmtId="0" fontId="3" fillId="0" borderId="14" xfId="5" applyNumberFormat="1" applyFont="1" applyFill="1" applyBorder="1" applyAlignment="1">
      <alignment horizontal="center" vertical="center"/>
    </xf>
    <xf numFmtId="43" fontId="3" fillId="0" borderId="14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center" vertical="center"/>
    </xf>
    <xf numFmtId="41" fontId="6" fillId="0" borderId="14" xfId="2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3" fillId="0" borderId="14" xfId="0" quotePrefix="1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left" vertical="center" wrapText="1"/>
    </xf>
    <xf numFmtId="0" fontId="4" fillId="0" borderId="14" xfId="3" applyFont="1" applyFill="1" applyBorder="1" applyAlignment="1">
      <alignment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/>
    </xf>
    <xf numFmtId="41" fontId="4" fillId="0" borderId="14" xfId="2" applyFont="1" applyFill="1" applyBorder="1" applyAlignment="1">
      <alignment horizontal="right" vertical="center"/>
    </xf>
    <xf numFmtId="41" fontId="9" fillId="0" borderId="14" xfId="2" applyFont="1" applyFill="1" applyBorder="1" applyAlignment="1">
      <alignment horizontal="right" vertical="center"/>
    </xf>
    <xf numFmtId="0" fontId="4" fillId="0" borderId="14" xfId="4" applyFont="1" applyFill="1" applyBorder="1" applyAlignment="1">
      <alignment horizontal="center" vertical="center" wrapText="1"/>
    </xf>
    <xf numFmtId="43" fontId="5" fillId="0" borderId="14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43" fontId="3" fillId="0" borderId="14" xfId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left" vertical="center" wrapText="1"/>
    </xf>
    <xf numFmtId="0" fontId="9" fillId="0" borderId="14" xfId="3" applyFont="1" applyFill="1" applyBorder="1" applyAlignment="1">
      <alignment vertical="center" wrapText="1"/>
    </xf>
    <xf numFmtId="0" fontId="9" fillId="0" borderId="14" xfId="3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/>
    </xf>
    <xf numFmtId="0" fontId="9" fillId="0" borderId="14" xfId="5" applyNumberFormat="1" applyFont="1" applyFill="1" applyBorder="1" applyAlignment="1">
      <alignment horizontal="center" vertical="center"/>
    </xf>
    <xf numFmtId="43" fontId="9" fillId="0" borderId="14" xfId="1" applyFont="1" applyFill="1" applyBorder="1" applyAlignment="1">
      <alignment horizontal="center" vertical="center"/>
    </xf>
    <xf numFmtId="0" fontId="9" fillId="0" borderId="14" xfId="4" applyFont="1" applyFill="1" applyBorder="1" applyAlignment="1">
      <alignment horizontal="center" vertical="center" wrapText="1"/>
    </xf>
    <xf numFmtId="41" fontId="9" fillId="0" borderId="14" xfId="2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0" xfId="0" applyFont="1" applyFill="1"/>
    <xf numFmtId="43" fontId="3" fillId="0" borderId="0" xfId="0" applyNumberFormat="1" applyFont="1" applyFill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43" fontId="6" fillId="0" borderId="14" xfId="1" applyFont="1" applyFill="1" applyBorder="1" applyAlignment="1">
      <alignment horizontal="center" vertical="center" wrapText="1"/>
    </xf>
    <xf numFmtId="0" fontId="6" fillId="0" borderId="14" xfId="0" quotePrefix="1" applyFont="1" applyFill="1" applyBorder="1" applyAlignment="1">
      <alignment horizontal="left" vertical="center" wrapText="1"/>
    </xf>
    <xf numFmtId="43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6">
    <cellStyle name="Comma" xfId="1" builtinId="3"/>
    <cellStyle name="Comma [0]" xfId="2" builtinId="6"/>
    <cellStyle name="Comma 2" xfId="5"/>
    <cellStyle name="Normal" xfId="0" builtinId="0"/>
    <cellStyle name="Normal 2 5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tabSelected="1" topLeftCell="A3" workbookViewId="0">
      <selection activeCell="E13" sqref="E13"/>
    </sheetView>
  </sheetViews>
  <sheetFormatPr defaultRowHeight="15" x14ac:dyDescent="0.25"/>
  <cols>
    <col min="1" max="1" width="7.140625" customWidth="1"/>
    <col min="2" max="2" width="25.5703125" customWidth="1"/>
    <col min="3" max="3" width="21.140625" customWidth="1"/>
    <col min="4" max="4" width="9.42578125" customWidth="1"/>
    <col min="5" max="5" width="11.85546875" customWidth="1"/>
    <col min="6" max="6" width="8.140625" bestFit="1" customWidth="1"/>
    <col min="7" max="7" width="23.140625" bestFit="1" customWidth="1"/>
    <col min="8" max="8" width="8.140625" bestFit="1" customWidth="1"/>
    <col min="9" max="9" width="23.140625" bestFit="1" customWidth="1"/>
    <col min="10" max="10" width="8.140625" bestFit="1" customWidth="1"/>
    <col min="11" max="11" width="23.140625" bestFit="1" customWidth="1"/>
    <col min="12" max="12" width="8.140625" bestFit="1" customWidth="1"/>
    <col min="13" max="13" width="23.140625" bestFit="1" customWidth="1"/>
    <col min="14" max="14" width="15" customWidth="1"/>
  </cols>
  <sheetData>
    <row r="1" spans="1:14" ht="15.75" x14ac:dyDescent="0.25">
      <c r="E1" s="46" t="s">
        <v>48</v>
      </c>
    </row>
    <row r="2" spans="1:14" ht="15.75" x14ac:dyDescent="0.25">
      <c r="E2" s="46" t="s">
        <v>49</v>
      </c>
    </row>
    <row r="4" spans="1:14" ht="15.75" x14ac:dyDescent="0.25">
      <c r="E4" s="47" t="s">
        <v>50</v>
      </c>
    </row>
    <row r="5" spans="1:14" ht="15.75" x14ac:dyDescent="0.25">
      <c r="E5" s="47" t="s">
        <v>51</v>
      </c>
    </row>
    <row r="8" spans="1:14" x14ac:dyDescent="0.25">
      <c r="A8" s="30" t="s">
        <v>0</v>
      </c>
      <c r="B8" s="30" t="s">
        <v>52</v>
      </c>
      <c r="C8" s="30" t="s">
        <v>1</v>
      </c>
      <c r="D8" s="30" t="s">
        <v>2</v>
      </c>
      <c r="E8" s="30" t="s">
        <v>3</v>
      </c>
      <c r="F8" s="19" t="s">
        <v>4</v>
      </c>
      <c r="G8" s="33"/>
      <c r="H8" s="33"/>
      <c r="I8" s="33"/>
      <c r="J8" s="33"/>
      <c r="K8" s="20"/>
      <c r="L8" s="19" t="s">
        <v>5</v>
      </c>
      <c r="M8" s="20"/>
      <c r="N8" s="25" t="s">
        <v>6</v>
      </c>
    </row>
    <row r="9" spans="1:14" x14ac:dyDescent="0.25">
      <c r="A9" s="31"/>
      <c r="B9" s="31"/>
      <c r="C9" s="31"/>
      <c r="D9" s="31"/>
      <c r="E9" s="31"/>
      <c r="F9" s="23"/>
      <c r="G9" s="34"/>
      <c r="H9" s="34"/>
      <c r="I9" s="34"/>
      <c r="J9" s="34"/>
      <c r="K9" s="24"/>
      <c r="L9" s="21"/>
      <c r="M9" s="22"/>
      <c r="N9" s="26"/>
    </row>
    <row r="10" spans="1:14" x14ac:dyDescent="0.25">
      <c r="A10" s="31"/>
      <c r="B10" s="31"/>
      <c r="C10" s="31"/>
      <c r="D10" s="31"/>
      <c r="E10" s="31"/>
      <c r="F10" s="28">
        <v>2019</v>
      </c>
      <c r="G10" s="29"/>
      <c r="H10" s="28">
        <v>2020</v>
      </c>
      <c r="I10" s="29"/>
      <c r="J10" s="28">
        <v>2021</v>
      </c>
      <c r="K10" s="29"/>
      <c r="L10" s="23"/>
      <c r="M10" s="24"/>
      <c r="N10" s="26"/>
    </row>
    <row r="11" spans="1:14" x14ac:dyDescent="0.25">
      <c r="A11" s="32"/>
      <c r="B11" s="32"/>
      <c r="C11" s="32"/>
      <c r="D11" s="32"/>
      <c r="E11" s="32"/>
      <c r="F11" s="1" t="s">
        <v>7</v>
      </c>
      <c r="G11" s="1" t="s">
        <v>8</v>
      </c>
      <c r="H11" s="1" t="s">
        <v>7</v>
      </c>
      <c r="I11" s="1" t="s">
        <v>8</v>
      </c>
      <c r="J11" s="1" t="s">
        <v>7</v>
      </c>
      <c r="K11" s="1" t="s">
        <v>8</v>
      </c>
      <c r="L11" s="1" t="s">
        <v>7</v>
      </c>
      <c r="M11" s="1" t="s">
        <v>8</v>
      </c>
      <c r="N11" s="27"/>
    </row>
    <row r="12" spans="1:14" x14ac:dyDescent="0.25">
      <c r="A12" s="2" t="s">
        <v>9</v>
      </c>
      <c r="B12" s="2" t="s">
        <v>10</v>
      </c>
      <c r="C12" s="2" t="s">
        <v>11</v>
      </c>
      <c r="D12" s="2" t="s">
        <v>12</v>
      </c>
      <c r="E12" s="2" t="s">
        <v>13</v>
      </c>
      <c r="F12" s="2" t="s">
        <v>14</v>
      </c>
      <c r="G12" s="2" t="s">
        <v>15</v>
      </c>
      <c r="H12" s="2" t="s">
        <v>16</v>
      </c>
      <c r="I12" s="2" t="s">
        <v>17</v>
      </c>
      <c r="J12" s="2" t="s">
        <v>18</v>
      </c>
      <c r="K12" s="2" t="s">
        <v>19</v>
      </c>
      <c r="L12" s="2" t="s">
        <v>20</v>
      </c>
      <c r="M12" s="2" t="s">
        <v>21</v>
      </c>
      <c r="N12" s="2" t="s">
        <v>22</v>
      </c>
    </row>
    <row r="13" spans="1:14" ht="45" x14ac:dyDescent="0.25">
      <c r="A13" s="3" t="s">
        <v>23</v>
      </c>
      <c r="B13" s="4" t="s">
        <v>24</v>
      </c>
      <c r="C13" s="5"/>
      <c r="D13" s="6"/>
      <c r="E13" s="7"/>
      <c r="F13" s="7"/>
      <c r="G13" s="8">
        <f>SUM(G14:G184)</f>
        <v>27175230000</v>
      </c>
      <c r="H13" s="9"/>
      <c r="I13" s="8">
        <f>SUM(I14:I184)</f>
        <v>70923016020</v>
      </c>
      <c r="J13" s="9"/>
      <c r="K13" s="8">
        <f>SUM(K14:K184)</f>
        <v>63453142050</v>
      </c>
      <c r="L13" s="9"/>
      <c r="M13" s="8">
        <f>SUM(M14:M184)</f>
        <v>62559487050</v>
      </c>
      <c r="N13" s="10"/>
    </row>
    <row r="14" spans="1:14" s="73" customFormat="1" ht="33.75" x14ac:dyDescent="0.2">
      <c r="A14" s="52">
        <v>1</v>
      </c>
      <c r="B14" s="53" t="s">
        <v>38</v>
      </c>
      <c r="C14" s="54" t="s">
        <v>39</v>
      </c>
      <c r="D14" s="55" t="s">
        <v>27</v>
      </c>
      <c r="E14" s="56">
        <v>80</v>
      </c>
      <c r="F14" s="56">
        <v>100</v>
      </c>
      <c r="G14" s="57">
        <v>972760000</v>
      </c>
      <c r="H14" s="56">
        <v>100</v>
      </c>
      <c r="I14" s="57">
        <v>1001600000</v>
      </c>
      <c r="J14" s="56">
        <v>100</v>
      </c>
      <c r="K14" s="57">
        <v>1023920000</v>
      </c>
      <c r="L14" s="56">
        <v>100</v>
      </c>
      <c r="M14" s="58">
        <f t="shared" ref="M14:M44" si="0">K14</f>
        <v>1023920000</v>
      </c>
      <c r="N14" s="59" t="s">
        <v>29</v>
      </c>
    </row>
    <row r="15" spans="1:14" s="74" customFormat="1" ht="25.5" x14ac:dyDescent="0.25">
      <c r="A15" s="36"/>
      <c r="B15" s="48" t="s">
        <v>53</v>
      </c>
      <c r="C15" s="49" t="s">
        <v>54</v>
      </c>
      <c r="D15" s="43"/>
      <c r="E15" s="44"/>
      <c r="F15" s="44"/>
      <c r="G15" s="60">
        <v>17000000</v>
      </c>
      <c r="H15" s="44"/>
      <c r="I15" s="60">
        <v>18000000</v>
      </c>
      <c r="J15" s="44"/>
      <c r="K15" s="60">
        <v>20000000</v>
      </c>
      <c r="L15" s="44"/>
      <c r="M15" s="60">
        <v>20000000</v>
      </c>
      <c r="N15" s="18"/>
    </row>
    <row r="16" spans="1:14" s="74" customFormat="1" ht="25.5" x14ac:dyDescent="0.25">
      <c r="A16" s="36"/>
      <c r="B16" s="48" t="s">
        <v>55</v>
      </c>
      <c r="C16" s="49" t="s">
        <v>56</v>
      </c>
      <c r="D16" s="43"/>
      <c r="E16" s="44"/>
      <c r="F16" s="44"/>
      <c r="G16" s="60">
        <v>200000000</v>
      </c>
      <c r="H16" s="44"/>
      <c r="I16" s="60">
        <v>220000000</v>
      </c>
      <c r="J16" s="44"/>
      <c r="K16" s="60">
        <v>220000000</v>
      </c>
      <c r="L16" s="44"/>
      <c r="M16" s="60">
        <v>220000000</v>
      </c>
      <c r="N16" s="18"/>
    </row>
    <row r="17" spans="1:14" s="74" customFormat="1" ht="51" x14ac:dyDescent="0.25">
      <c r="A17" s="36"/>
      <c r="B17" s="50" t="s">
        <v>57</v>
      </c>
      <c r="C17" s="48" t="s">
        <v>58</v>
      </c>
      <c r="D17" s="43"/>
      <c r="E17" s="44"/>
      <c r="F17" s="44"/>
      <c r="G17" s="60">
        <v>12000000</v>
      </c>
      <c r="H17" s="44"/>
      <c r="I17" s="60">
        <v>13200000</v>
      </c>
      <c r="J17" s="44"/>
      <c r="K17" s="60">
        <v>14520000.000000002</v>
      </c>
      <c r="L17" s="44"/>
      <c r="M17" s="60">
        <v>14520000.000000002</v>
      </c>
      <c r="N17" s="18"/>
    </row>
    <row r="18" spans="1:14" s="74" customFormat="1" ht="63.75" x14ac:dyDescent="0.25">
      <c r="A18" s="36"/>
      <c r="B18" s="51" t="s">
        <v>59</v>
      </c>
      <c r="C18" s="49" t="s">
        <v>60</v>
      </c>
      <c r="D18" s="43"/>
      <c r="E18" s="44"/>
      <c r="F18" s="44"/>
      <c r="G18" s="60">
        <v>67200000</v>
      </c>
      <c r="H18" s="44"/>
      <c r="I18" s="60">
        <v>76800000</v>
      </c>
      <c r="J18" s="44"/>
      <c r="K18" s="60">
        <v>81600000</v>
      </c>
      <c r="L18" s="44"/>
      <c r="M18" s="60">
        <v>81600000</v>
      </c>
      <c r="N18" s="18"/>
    </row>
    <row r="19" spans="1:14" s="74" customFormat="1" ht="51" x14ac:dyDescent="0.25">
      <c r="A19" s="36"/>
      <c r="B19" s="51" t="s">
        <v>61</v>
      </c>
      <c r="C19" s="49" t="s">
        <v>62</v>
      </c>
      <c r="D19" s="43"/>
      <c r="E19" s="44"/>
      <c r="F19" s="44"/>
      <c r="G19" s="60">
        <v>67200000</v>
      </c>
      <c r="H19" s="44"/>
      <c r="I19" s="60">
        <v>76800000</v>
      </c>
      <c r="J19" s="44"/>
      <c r="K19" s="60">
        <v>81600000</v>
      </c>
      <c r="L19" s="44"/>
      <c r="M19" s="60">
        <v>81600000</v>
      </c>
      <c r="N19" s="18"/>
    </row>
    <row r="20" spans="1:14" s="74" customFormat="1" ht="25.5" x14ac:dyDescent="0.25">
      <c r="A20" s="36"/>
      <c r="B20" s="51" t="s">
        <v>63</v>
      </c>
      <c r="C20" s="49" t="s">
        <v>64</v>
      </c>
      <c r="D20" s="43"/>
      <c r="E20" s="44"/>
      <c r="F20" s="44"/>
      <c r="G20" s="60">
        <v>49000000</v>
      </c>
      <c r="H20" s="44"/>
      <c r="I20" s="60">
        <v>65000000</v>
      </c>
      <c r="J20" s="44"/>
      <c r="K20" s="60">
        <v>65000000</v>
      </c>
      <c r="L20" s="44"/>
      <c r="M20" s="60">
        <v>65000000</v>
      </c>
      <c r="N20" s="18"/>
    </row>
    <row r="21" spans="1:14" s="74" customFormat="1" ht="38.25" x14ac:dyDescent="0.25">
      <c r="A21" s="36"/>
      <c r="B21" s="51" t="s">
        <v>65</v>
      </c>
      <c r="C21" s="49" t="s">
        <v>66</v>
      </c>
      <c r="D21" s="43"/>
      <c r="E21" s="44"/>
      <c r="F21" s="44"/>
      <c r="G21" s="60">
        <v>40000000</v>
      </c>
      <c r="H21" s="44"/>
      <c r="I21" s="60">
        <v>45000000</v>
      </c>
      <c r="J21" s="44"/>
      <c r="K21" s="60">
        <v>45000000</v>
      </c>
      <c r="L21" s="44"/>
      <c r="M21" s="60">
        <v>45000000</v>
      </c>
      <c r="N21" s="18"/>
    </row>
    <row r="22" spans="1:14" s="74" customFormat="1" ht="38.25" x14ac:dyDescent="0.25">
      <c r="A22" s="36"/>
      <c r="B22" s="51" t="s">
        <v>67</v>
      </c>
      <c r="C22" s="49" t="s">
        <v>68</v>
      </c>
      <c r="D22" s="43"/>
      <c r="E22" s="44"/>
      <c r="F22" s="44"/>
      <c r="G22" s="60">
        <v>15000000</v>
      </c>
      <c r="H22" s="44"/>
      <c r="I22" s="60">
        <v>15000000</v>
      </c>
      <c r="J22" s="44"/>
      <c r="K22" s="60">
        <v>15000000</v>
      </c>
      <c r="L22" s="44"/>
      <c r="M22" s="60">
        <v>15000000</v>
      </c>
      <c r="N22" s="18"/>
    </row>
    <row r="23" spans="1:14" s="74" customFormat="1" ht="38.25" x14ac:dyDescent="0.25">
      <c r="A23" s="36"/>
      <c r="B23" s="51" t="s">
        <v>69</v>
      </c>
      <c r="C23" s="49" t="s">
        <v>70</v>
      </c>
      <c r="D23" s="43"/>
      <c r="E23" s="44"/>
      <c r="F23" s="44"/>
      <c r="G23" s="60">
        <v>10000000</v>
      </c>
      <c r="H23" s="44"/>
      <c r="I23" s="60">
        <v>9000000</v>
      </c>
      <c r="J23" s="44"/>
      <c r="K23" s="60">
        <v>9000000</v>
      </c>
      <c r="L23" s="44"/>
      <c r="M23" s="60">
        <v>9000000</v>
      </c>
      <c r="N23" s="18"/>
    </row>
    <row r="24" spans="1:14" s="74" customFormat="1" ht="38.25" x14ac:dyDescent="0.25">
      <c r="A24" s="36"/>
      <c r="B24" s="51" t="s">
        <v>71</v>
      </c>
      <c r="C24" s="49" t="s">
        <v>68</v>
      </c>
      <c r="D24" s="43"/>
      <c r="E24" s="44"/>
      <c r="F24" s="44"/>
      <c r="G24" s="60">
        <v>35000000</v>
      </c>
      <c r="H24" s="44"/>
      <c r="I24" s="60">
        <v>35000000</v>
      </c>
      <c r="J24" s="44"/>
      <c r="K24" s="60">
        <v>37000000</v>
      </c>
      <c r="L24" s="44"/>
      <c r="M24" s="60">
        <v>37000000</v>
      </c>
      <c r="N24" s="18"/>
    </row>
    <row r="25" spans="1:14" s="74" customFormat="1" ht="38.25" x14ac:dyDescent="0.25">
      <c r="A25" s="36"/>
      <c r="B25" s="51" t="s">
        <v>72</v>
      </c>
      <c r="C25" s="49" t="s">
        <v>73</v>
      </c>
      <c r="D25" s="43"/>
      <c r="E25" s="44"/>
      <c r="F25" s="44"/>
      <c r="G25" s="60">
        <v>85000000</v>
      </c>
      <c r="H25" s="44"/>
      <c r="I25" s="60">
        <v>75000000</v>
      </c>
      <c r="J25" s="44"/>
      <c r="K25" s="60">
        <v>80000000</v>
      </c>
      <c r="L25" s="44"/>
      <c r="M25" s="60">
        <v>80000000</v>
      </c>
      <c r="N25" s="18"/>
    </row>
    <row r="26" spans="1:14" s="74" customFormat="1" ht="25.5" x14ac:dyDescent="0.25">
      <c r="A26" s="36"/>
      <c r="B26" s="51" t="s">
        <v>74</v>
      </c>
      <c r="C26" s="49" t="s">
        <v>75</v>
      </c>
      <c r="D26" s="43"/>
      <c r="E26" s="44"/>
      <c r="F26" s="44"/>
      <c r="G26" s="60">
        <v>235000000</v>
      </c>
      <c r="H26" s="44"/>
      <c r="I26" s="60">
        <v>200000000</v>
      </c>
      <c r="J26" s="44"/>
      <c r="K26" s="60">
        <v>200000000</v>
      </c>
      <c r="L26" s="44"/>
      <c r="M26" s="60">
        <v>200000000</v>
      </c>
      <c r="N26" s="18"/>
    </row>
    <row r="27" spans="1:14" s="74" customFormat="1" ht="38.25" x14ac:dyDescent="0.25">
      <c r="A27" s="36"/>
      <c r="B27" s="51" t="s">
        <v>76</v>
      </c>
      <c r="C27" s="49" t="s">
        <v>77</v>
      </c>
      <c r="D27" s="43"/>
      <c r="E27" s="44"/>
      <c r="F27" s="44"/>
      <c r="G27" s="60">
        <v>92360000</v>
      </c>
      <c r="H27" s="44"/>
      <c r="I27" s="60">
        <v>100000000</v>
      </c>
      <c r="J27" s="44"/>
      <c r="K27" s="60">
        <v>100000000</v>
      </c>
      <c r="L27" s="44"/>
      <c r="M27" s="60">
        <v>100000000</v>
      </c>
      <c r="N27" s="18"/>
    </row>
    <row r="28" spans="1:14" s="74" customFormat="1" ht="51" x14ac:dyDescent="0.25">
      <c r="A28" s="36"/>
      <c r="B28" s="51" t="s">
        <v>78</v>
      </c>
      <c r="C28" s="49" t="s">
        <v>79</v>
      </c>
      <c r="D28" s="43"/>
      <c r="E28" s="44"/>
      <c r="F28" s="44"/>
      <c r="G28" s="60">
        <v>48000000</v>
      </c>
      <c r="H28" s="44"/>
      <c r="I28" s="60">
        <v>52800000</v>
      </c>
      <c r="J28" s="44"/>
      <c r="K28" s="60">
        <v>55200000</v>
      </c>
      <c r="L28" s="44"/>
      <c r="M28" s="60">
        <v>55200000</v>
      </c>
      <c r="N28" s="18"/>
    </row>
    <row r="29" spans="1:14" s="73" customFormat="1" ht="22.5" x14ac:dyDescent="0.2">
      <c r="A29" s="52">
        <v>2</v>
      </c>
      <c r="B29" s="53" t="s">
        <v>40</v>
      </c>
      <c r="C29" s="54" t="s">
        <v>41</v>
      </c>
      <c r="D29" s="55" t="s">
        <v>27</v>
      </c>
      <c r="E29" s="56">
        <v>70</v>
      </c>
      <c r="F29" s="56">
        <v>100</v>
      </c>
      <c r="G29" s="57">
        <v>2794510000</v>
      </c>
      <c r="H29" s="56">
        <v>100</v>
      </c>
      <c r="I29" s="57">
        <v>1790755000</v>
      </c>
      <c r="J29" s="56">
        <v>100</v>
      </c>
      <c r="K29" s="57">
        <v>1797755000</v>
      </c>
      <c r="L29" s="56">
        <v>100</v>
      </c>
      <c r="M29" s="58">
        <f t="shared" si="0"/>
        <v>1797755000</v>
      </c>
      <c r="N29" s="59" t="s">
        <v>29</v>
      </c>
    </row>
    <row r="30" spans="1:14" s="74" customFormat="1" ht="38.25" x14ac:dyDescent="0.25">
      <c r="A30" s="36"/>
      <c r="B30" s="51" t="s">
        <v>80</v>
      </c>
      <c r="C30" s="62" t="s">
        <v>92</v>
      </c>
      <c r="D30" s="43"/>
      <c r="E30" s="44"/>
      <c r="F30" s="44"/>
      <c r="G30" s="60">
        <v>90000000</v>
      </c>
      <c r="H30" s="44"/>
      <c r="I30" s="60">
        <v>100000000</v>
      </c>
      <c r="J30" s="44"/>
      <c r="K30" s="60">
        <v>100000000</v>
      </c>
      <c r="L30" s="44"/>
      <c r="M30" s="60">
        <v>100000000</v>
      </c>
      <c r="N30" s="18"/>
    </row>
    <row r="31" spans="1:14" s="74" customFormat="1" ht="38.25" x14ac:dyDescent="0.25">
      <c r="A31" s="36"/>
      <c r="B31" s="51" t="s">
        <v>81</v>
      </c>
      <c r="C31" s="62" t="s">
        <v>93</v>
      </c>
      <c r="D31" s="43"/>
      <c r="E31" s="44"/>
      <c r="F31" s="44"/>
      <c r="G31" s="60"/>
      <c r="H31" s="44"/>
      <c r="I31" s="60">
        <v>60000000</v>
      </c>
      <c r="J31" s="44"/>
      <c r="K31" s="60">
        <v>65000000</v>
      </c>
      <c r="L31" s="44"/>
      <c r="M31" s="60">
        <v>65000000</v>
      </c>
      <c r="N31" s="18"/>
    </row>
    <row r="32" spans="1:14" s="74" customFormat="1" ht="25.5" x14ac:dyDescent="0.25">
      <c r="A32" s="36"/>
      <c r="B32" s="51" t="s">
        <v>82</v>
      </c>
      <c r="C32" s="62" t="s">
        <v>94</v>
      </c>
      <c r="D32" s="43"/>
      <c r="E32" s="44"/>
      <c r="F32" s="44"/>
      <c r="G32" s="60">
        <v>70000000</v>
      </c>
      <c r="H32" s="44"/>
      <c r="I32" s="60">
        <v>19000000</v>
      </c>
      <c r="J32" s="44"/>
      <c r="K32" s="60">
        <v>20000000</v>
      </c>
      <c r="L32" s="44"/>
      <c r="M32" s="60">
        <v>20000000</v>
      </c>
      <c r="N32" s="18"/>
    </row>
    <row r="33" spans="1:14" s="74" customFormat="1" ht="25.5" x14ac:dyDescent="0.25">
      <c r="A33" s="36"/>
      <c r="B33" s="51" t="s">
        <v>83</v>
      </c>
      <c r="C33" s="62" t="s">
        <v>95</v>
      </c>
      <c r="D33" s="43"/>
      <c r="E33" s="44"/>
      <c r="F33" s="44"/>
      <c r="G33" s="60">
        <v>25000000</v>
      </c>
      <c r="H33" s="44"/>
      <c r="I33" s="60">
        <v>30000000</v>
      </c>
      <c r="J33" s="44"/>
      <c r="K33" s="60">
        <v>30000000</v>
      </c>
      <c r="L33" s="44"/>
      <c r="M33" s="60">
        <v>30000000</v>
      </c>
      <c r="N33" s="18"/>
    </row>
    <row r="34" spans="1:14" s="74" customFormat="1" ht="38.25" x14ac:dyDescent="0.25">
      <c r="A34" s="36"/>
      <c r="B34" s="51" t="s">
        <v>84</v>
      </c>
      <c r="C34" s="62" t="s">
        <v>96</v>
      </c>
      <c r="D34" s="43"/>
      <c r="E34" s="44"/>
      <c r="F34" s="44"/>
      <c r="G34" s="60">
        <v>200000000</v>
      </c>
      <c r="H34" s="44"/>
      <c r="I34" s="60">
        <v>220000000</v>
      </c>
      <c r="J34" s="44"/>
      <c r="K34" s="60">
        <v>220000000</v>
      </c>
      <c r="L34" s="44"/>
      <c r="M34" s="60">
        <v>220000000</v>
      </c>
      <c r="N34" s="18"/>
    </row>
    <row r="35" spans="1:14" s="74" customFormat="1" ht="38.25" x14ac:dyDescent="0.25">
      <c r="A35" s="36"/>
      <c r="B35" s="51" t="s">
        <v>85</v>
      </c>
      <c r="C35" s="62" t="s">
        <v>97</v>
      </c>
      <c r="D35" s="43"/>
      <c r="E35" s="44"/>
      <c r="F35" s="44"/>
      <c r="G35" s="60">
        <v>8000000</v>
      </c>
      <c r="H35" s="44"/>
      <c r="I35" s="60">
        <v>10000000</v>
      </c>
      <c r="J35" s="44"/>
      <c r="K35" s="60">
        <v>8000000</v>
      </c>
      <c r="L35" s="44"/>
      <c r="M35" s="60">
        <v>8000000</v>
      </c>
      <c r="N35" s="18"/>
    </row>
    <row r="36" spans="1:14" s="74" customFormat="1" ht="51" x14ac:dyDescent="0.25">
      <c r="A36" s="36"/>
      <c r="B36" s="51" t="s">
        <v>86</v>
      </c>
      <c r="C36" s="62" t="s">
        <v>98</v>
      </c>
      <c r="D36" s="43"/>
      <c r="E36" s="44"/>
      <c r="F36" s="44"/>
      <c r="G36" s="60">
        <v>8000000</v>
      </c>
      <c r="H36" s="44"/>
      <c r="I36" s="60">
        <v>10000000</v>
      </c>
      <c r="J36" s="44"/>
      <c r="K36" s="60">
        <v>8000000</v>
      </c>
      <c r="L36" s="44"/>
      <c r="M36" s="60">
        <v>8000000</v>
      </c>
      <c r="N36" s="18"/>
    </row>
    <row r="37" spans="1:14" s="74" customFormat="1" ht="25.5" x14ac:dyDescent="0.25">
      <c r="A37" s="36"/>
      <c r="B37" s="51" t="s">
        <v>87</v>
      </c>
      <c r="C37" s="62" t="s">
        <v>99</v>
      </c>
      <c r="D37" s="43"/>
      <c r="E37" s="44"/>
      <c r="F37" s="44"/>
      <c r="G37" s="60">
        <v>80000000</v>
      </c>
      <c r="H37" s="44"/>
      <c r="I37" s="60">
        <v>35000000</v>
      </c>
      <c r="J37" s="44"/>
      <c r="K37" s="60">
        <v>40000000</v>
      </c>
      <c r="L37" s="44"/>
      <c r="M37" s="60">
        <v>40000000</v>
      </c>
      <c r="N37" s="18"/>
    </row>
    <row r="38" spans="1:14" s="74" customFormat="1" ht="25.5" x14ac:dyDescent="0.25">
      <c r="A38" s="36"/>
      <c r="B38" s="51" t="s">
        <v>88</v>
      </c>
      <c r="C38" s="62" t="s">
        <v>100</v>
      </c>
      <c r="D38" s="43"/>
      <c r="E38" s="44"/>
      <c r="F38" s="44"/>
      <c r="G38" s="60">
        <v>200000000</v>
      </c>
      <c r="H38" s="44"/>
      <c r="I38" s="60">
        <v>250000000</v>
      </c>
      <c r="J38" s="44"/>
      <c r="K38" s="60">
        <v>250000000</v>
      </c>
      <c r="L38" s="44"/>
      <c r="M38" s="60">
        <v>250000000</v>
      </c>
      <c r="N38" s="18"/>
    </row>
    <row r="39" spans="1:14" s="74" customFormat="1" ht="38.25" x14ac:dyDescent="0.25">
      <c r="A39" s="36"/>
      <c r="B39" s="51" t="s">
        <v>89</v>
      </c>
      <c r="C39" s="62" t="s">
        <v>101</v>
      </c>
      <c r="D39" s="43"/>
      <c r="E39" s="44"/>
      <c r="F39" s="44"/>
      <c r="G39" s="60">
        <v>40000000</v>
      </c>
      <c r="H39" s="44"/>
      <c r="I39" s="60">
        <v>45000000</v>
      </c>
      <c r="J39" s="44"/>
      <c r="K39" s="60">
        <v>45000000</v>
      </c>
      <c r="L39" s="44"/>
      <c r="M39" s="60">
        <v>45000000</v>
      </c>
      <c r="N39" s="18"/>
    </row>
    <row r="40" spans="1:14" s="74" customFormat="1" ht="63.75" x14ac:dyDescent="0.25">
      <c r="A40" s="36"/>
      <c r="B40" s="61" t="s">
        <v>90</v>
      </c>
      <c r="C40" s="49" t="s">
        <v>102</v>
      </c>
      <c r="D40" s="43"/>
      <c r="E40" s="44"/>
      <c r="F40" s="44"/>
      <c r="G40" s="63">
        <v>1061755000</v>
      </c>
      <c r="H40" s="44"/>
      <c r="I40" s="63"/>
      <c r="J40" s="44"/>
      <c r="K40" s="63"/>
      <c r="L40" s="44"/>
      <c r="M40" s="63"/>
      <c r="N40" s="18"/>
    </row>
    <row r="41" spans="1:14" s="74" customFormat="1" ht="12.75" x14ac:dyDescent="0.25">
      <c r="A41" s="36"/>
      <c r="B41" s="61"/>
      <c r="C41" s="49"/>
      <c r="D41" s="43"/>
      <c r="E41" s="44"/>
      <c r="F41" s="44"/>
      <c r="G41" s="63"/>
      <c r="H41" s="44"/>
      <c r="I41" s="63"/>
      <c r="J41" s="44"/>
      <c r="K41" s="63"/>
      <c r="L41" s="44"/>
      <c r="M41" s="63"/>
      <c r="N41" s="18"/>
    </row>
    <row r="42" spans="1:14" s="74" customFormat="1" ht="51" x14ac:dyDescent="0.25">
      <c r="A42" s="36"/>
      <c r="B42" s="61" t="s">
        <v>91</v>
      </c>
      <c r="C42" s="49" t="s">
        <v>103</v>
      </c>
      <c r="D42" s="43"/>
      <c r="E42" s="44"/>
      <c r="F42" s="44"/>
      <c r="G42" s="63">
        <v>1011755000</v>
      </c>
      <c r="H42" s="44"/>
      <c r="I42" s="63">
        <v>1011755000</v>
      </c>
      <c r="J42" s="44"/>
      <c r="K42" s="63">
        <v>1011755000</v>
      </c>
      <c r="L42" s="44"/>
      <c r="M42" s="63">
        <v>1011755000</v>
      </c>
      <c r="N42" s="18"/>
    </row>
    <row r="43" spans="1:14" s="74" customFormat="1" ht="12.75" x14ac:dyDescent="0.25">
      <c r="A43" s="36"/>
      <c r="B43" s="16"/>
      <c r="C43" s="17"/>
      <c r="D43" s="43"/>
      <c r="E43" s="44"/>
      <c r="F43" s="44"/>
      <c r="G43" s="45"/>
      <c r="H43" s="44"/>
      <c r="I43" s="45"/>
      <c r="J43" s="44"/>
      <c r="K43" s="45"/>
      <c r="L43" s="44"/>
      <c r="M43" s="35"/>
      <c r="N43" s="18"/>
    </row>
    <row r="44" spans="1:14" s="73" customFormat="1" ht="22.5" x14ac:dyDescent="0.2">
      <c r="A44" s="52">
        <v>3</v>
      </c>
      <c r="B44" s="53" t="s">
        <v>42</v>
      </c>
      <c r="C44" s="54" t="s">
        <v>43</v>
      </c>
      <c r="D44" s="55" t="s">
        <v>27</v>
      </c>
      <c r="E44" s="56">
        <v>75</v>
      </c>
      <c r="F44" s="56">
        <v>100</v>
      </c>
      <c r="G44" s="57">
        <v>70000000</v>
      </c>
      <c r="H44" s="56">
        <v>100</v>
      </c>
      <c r="I44" s="57">
        <v>90000000</v>
      </c>
      <c r="J44" s="56">
        <v>100</v>
      </c>
      <c r="K44" s="57">
        <v>90000000</v>
      </c>
      <c r="L44" s="56">
        <v>100</v>
      </c>
      <c r="M44" s="58">
        <f t="shared" si="0"/>
        <v>90000000</v>
      </c>
      <c r="N44" s="59" t="s">
        <v>29</v>
      </c>
    </row>
    <row r="45" spans="1:14" s="74" customFormat="1" ht="25.5" x14ac:dyDescent="0.25">
      <c r="A45" s="36"/>
      <c r="B45" s="51" t="s">
        <v>104</v>
      </c>
      <c r="C45" s="62" t="s">
        <v>105</v>
      </c>
      <c r="D45" s="43"/>
      <c r="E45" s="44"/>
      <c r="F45" s="44"/>
      <c r="G45" s="60">
        <v>70000000</v>
      </c>
      <c r="H45" s="44"/>
      <c r="I45" s="60">
        <v>70000000</v>
      </c>
      <c r="J45" s="60"/>
      <c r="K45" s="60">
        <v>70000000</v>
      </c>
      <c r="L45" s="60"/>
      <c r="M45" s="35"/>
      <c r="N45" s="18"/>
    </row>
    <row r="46" spans="1:14" s="74" customFormat="1" ht="25.5" x14ac:dyDescent="0.25">
      <c r="A46" s="36"/>
      <c r="B46" s="51" t="s">
        <v>106</v>
      </c>
      <c r="C46" s="62" t="s">
        <v>105</v>
      </c>
      <c r="D46" s="43"/>
      <c r="E46" s="44"/>
      <c r="F46" s="44"/>
      <c r="G46" s="45"/>
      <c r="H46" s="44"/>
      <c r="I46" s="63">
        <v>20000000</v>
      </c>
      <c r="J46" s="64"/>
      <c r="K46" s="63">
        <v>20000000</v>
      </c>
      <c r="L46" s="64"/>
      <c r="M46" s="35"/>
      <c r="N46" s="18"/>
    </row>
    <row r="47" spans="1:14" s="74" customFormat="1" ht="12.75" x14ac:dyDescent="0.25">
      <c r="A47" s="36"/>
      <c r="B47" s="16"/>
      <c r="C47" s="17"/>
      <c r="D47" s="43"/>
      <c r="E47" s="44"/>
      <c r="F47" s="44"/>
      <c r="G47" s="45"/>
      <c r="H47" s="44"/>
      <c r="I47" s="45"/>
      <c r="J47" s="44"/>
      <c r="K47" s="45"/>
      <c r="L47" s="44"/>
      <c r="M47" s="35"/>
      <c r="N47" s="18"/>
    </row>
    <row r="48" spans="1:14" s="73" customFormat="1" ht="33.75" x14ac:dyDescent="0.2">
      <c r="A48" s="52">
        <v>4</v>
      </c>
      <c r="B48" s="53" t="s">
        <v>44</v>
      </c>
      <c r="C48" s="54" t="s">
        <v>45</v>
      </c>
      <c r="D48" s="55" t="s">
        <v>27</v>
      </c>
      <c r="E48" s="56" t="s">
        <v>28</v>
      </c>
      <c r="F48" s="56">
        <v>100</v>
      </c>
      <c r="G48" s="57">
        <v>100000000</v>
      </c>
      <c r="H48" s="56">
        <v>100</v>
      </c>
      <c r="I48" s="57">
        <v>105000000</v>
      </c>
      <c r="J48" s="56">
        <v>100</v>
      </c>
      <c r="K48" s="57">
        <v>105000000</v>
      </c>
      <c r="L48" s="56">
        <v>100</v>
      </c>
      <c r="M48" s="58">
        <f t="shared" ref="M48" si="1">K48</f>
        <v>105000000</v>
      </c>
      <c r="N48" s="59" t="s">
        <v>29</v>
      </c>
    </row>
    <row r="49" spans="1:14" s="74" customFormat="1" ht="25.5" x14ac:dyDescent="0.25">
      <c r="A49" s="36"/>
      <c r="B49" s="51" t="s">
        <v>107</v>
      </c>
      <c r="C49" s="62" t="s">
        <v>108</v>
      </c>
      <c r="D49" s="43"/>
      <c r="E49" s="44"/>
      <c r="F49" s="44"/>
      <c r="G49" s="63">
        <v>100000000</v>
      </c>
      <c r="H49" s="44"/>
      <c r="I49" s="63">
        <v>100000000</v>
      </c>
      <c r="J49" s="44"/>
      <c r="K49" s="63">
        <v>100000000</v>
      </c>
      <c r="L49" s="44"/>
      <c r="M49" s="35"/>
      <c r="N49" s="18"/>
    </row>
    <row r="50" spans="1:14" s="74" customFormat="1" ht="51" x14ac:dyDescent="0.25">
      <c r="A50" s="36"/>
      <c r="B50" s="51" t="s">
        <v>109</v>
      </c>
      <c r="C50" s="62" t="s">
        <v>110</v>
      </c>
      <c r="D50" s="43"/>
      <c r="E50" s="44"/>
      <c r="F50" s="44"/>
      <c r="G50" s="45"/>
      <c r="H50" s="44"/>
      <c r="I50" s="63">
        <v>5000000</v>
      </c>
      <c r="J50" s="44"/>
      <c r="K50" s="63">
        <v>5000000</v>
      </c>
      <c r="L50" s="44"/>
      <c r="M50" s="35"/>
      <c r="N50" s="18"/>
    </row>
    <row r="51" spans="1:14" s="74" customFormat="1" ht="12.75" x14ac:dyDescent="0.25">
      <c r="A51" s="36"/>
      <c r="B51" s="16"/>
      <c r="C51" s="17"/>
      <c r="D51" s="43"/>
      <c r="E51" s="44"/>
      <c r="F51" s="44"/>
      <c r="G51" s="45"/>
      <c r="H51" s="44"/>
      <c r="I51" s="45"/>
      <c r="J51" s="44"/>
      <c r="K51" s="45"/>
      <c r="L51" s="44"/>
      <c r="M51" s="35"/>
      <c r="N51" s="18"/>
    </row>
    <row r="52" spans="1:14" s="73" customFormat="1" ht="45" x14ac:dyDescent="0.2">
      <c r="A52" s="52">
        <v>5</v>
      </c>
      <c r="B52" s="53" t="s">
        <v>46</v>
      </c>
      <c r="C52" s="54" t="s">
        <v>47</v>
      </c>
      <c r="D52" s="55" t="s">
        <v>27</v>
      </c>
      <c r="E52" s="56">
        <v>90</v>
      </c>
      <c r="F52" s="56">
        <v>100</v>
      </c>
      <c r="G52" s="57">
        <v>112100000</v>
      </c>
      <c r="H52" s="56">
        <v>100</v>
      </c>
      <c r="I52" s="57">
        <v>120550000</v>
      </c>
      <c r="J52" s="56">
        <v>100</v>
      </c>
      <c r="K52" s="57">
        <v>125095000</v>
      </c>
      <c r="L52" s="56">
        <v>100</v>
      </c>
      <c r="M52" s="58">
        <f t="shared" ref="M52" si="2">K52</f>
        <v>125095000</v>
      </c>
      <c r="N52" s="59" t="s">
        <v>29</v>
      </c>
    </row>
    <row r="53" spans="1:14" s="74" customFormat="1" ht="38.25" x14ac:dyDescent="0.25">
      <c r="A53" s="36"/>
      <c r="B53" s="51" t="s">
        <v>111</v>
      </c>
      <c r="C53" s="48" t="s">
        <v>112</v>
      </c>
      <c r="D53" s="43"/>
      <c r="E53" s="44"/>
      <c r="F53" s="44"/>
      <c r="G53" s="60">
        <v>19500000</v>
      </c>
      <c r="H53" s="44"/>
      <c r="I53" s="60">
        <v>21450000</v>
      </c>
      <c r="J53" s="44"/>
      <c r="K53" s="60">
        <v>23595000</v>
      </c>
      <c r="L53" s="44"/>
      <c r="M53" s="35"/>
      <c r="N53" s="18"/>
    </row>
    <row r="54" spans="1:14" s="74" customFormat="1" ht="12.75" x14ac:dyDescent="0.25">
      <c r="A54" s="36"/>
      <c r="B54" s="51" t="s">
        <v>113</v>
      </c>
      <c r="C54" s="48" t="s">
        <v>114</v>
      </c>
      <c r="D54" s="43"/>
      <c r="E54" s="44"/>
      <c r="F54" s="44"/>
      <c r="G54" s="60">
        <v>5000000</v>
      </c>
      <c r="H54" s="44"/>
      <c r="I54" s="60">
        <v>5000000</v>
      </c>
      <c r="J54" s="44"/>
      <c r="K54" s="60">
        <v>5000000</v>
      </c>
      <c r="L54" s="44"/>
      <c r="M54" s="35"/>
      <c r="N54" s="18"/>
    </row>
    <row r="55" spans="1:14" s="74" customFormat="1" ht="38.25" x14ac:dyDescent="0.25">
      <c r="A55" s="36"/>
      <c r="B55" s="51" t="s">
        <v>115</v>
      </c>
      <c r="C55" s="48" t="s">
        <v>116</v>
      </c>
      <c r="D55" s="43"/>
      <c r="E55" s="44"/>
      <c r="F55" s="44"/>
      <c r="G55" s="60">
        <v>29200000</v>
      </c>
      <c r="H55" s="44"/>
      <c r="I55" s="60">
        <v>35700000</v>
      </c>
      <c r="J55" s="44"/>
      <c r="K55" s="60">
        <v>35700000</v>
      </c>
      <c r="L55" s="44"/>
      <c r="M55" s="35"/>
      <c r="N55" s="18"/>
    </row>
    <row r="56" spans="1:14" s="74" customFormat="1" ht="38.25" x14ac:dyDescent="0.25">
      <c r="A56" s="36"/>
      <c r="B56" s="51" t="s">
        <v>117</v>
      </c>
      <c r="C56" s="62" t="s">
        <v>118</v>
      </c>
      <c r="D56" s="43"/>
      <c r="E56" s="44"/>
      <c r="F56" s="44"/>
      <c r="G56" s="60">
        <v>29200000</v>
      </c>
      <c r="H56" s="44"/>
      <c r="I56" s="60">
        <v>29200000</v>
      </c>
      <c r="J56" s="44"/>
      <c r="K56" s="60">
        <v>30400000</v>
      </c>
      <c r="L56" s="44"/>
      <c r="M56" s="35"/>
      <c r="N56" s="18"/>
    </row>
    <row r="57" spans="1:14" s="74" customFormat="1" ht="38.25" x14ac:dyDescent="0.25">
      <c r="A57" s="36"/>
      <c r="B57" s="51" t="s">
        <v>119</v>
      </c>
      <c r="C57" s="62" t="s">
        <v>118</v>
      </c>
      <c r="D57" s="43"/>
      <c r="E57" s="44"/>
      <c r="F57" s="44"/>
      <c r="G57" s="60">
        <v>29200000</v>
      </c>
      <c r="H57" s="44"/>
      <c r="I57" s="60">
        <v>29200000</v>
      </c>
      <c r="J57" s="44"/>
      <c r="K57" s="60">
        <v>30400000</v>
      </c>
      <c r="L57" s="44"/>
      <c r="M57" s="35"/>
      <c r="N57" s="18"/>
    </row>
    <row r="58" spans="1:14" s="74" customFormat="1" ht="12.75" x14ac:dyDescent="0.25">
      <c r="A58" s="36"/>
      <c r="B58" s="16"/>
      <c r="C58" s="17"/>
      <c r="D58" s="43"/>
      <c r="E58" s="44"/>
      <c r="F58" s="44"/>
      <c r="G58" s="45"/>
      <c r="H58" s="44"/>
      <c r="I58" s="45"/>
      <c r="J58" s="44"/>
      <c r="K58" s="45"/>
      <c r="L58" s="44"/>
      <c r="M58" s="35"/>
      <c r="N58" s="18"/>
    </row>
    <row r="59" spans="1:14" s="73" customFormat="1" ht="33.75" x14ac:dyDescent="0.2">
      <c r="A59" s="52">
        <v>6</v>
      </c>
      <c r="B59" s="65" t="s">
        <v>30</v>
      </c>
      <c r="C59" s="66" t="s">
        <v>31</v>
      </c>
      <c r="D59" s="67" t="s">
        <v>27</v>
      </c>
      <c r="E59" s="68">
        <v>40</v>
      </c>
      <c r="F59" s="68">
        <v>45</v>
      </c>
      <c r="G59" s="58">
        <v>2151000000</v>
      </c>
      <c r="H59" s="68">
        <v>50</v>
      </c>
      <c r="I59" s="58">
        <v>9098000000</v>
      </c>
      <c r="J59" s="68">
        <v>55</v>
      </c>
      <c r="K59" s="58">
        <v>8923000000</v>
      </c>
      <c r="L59" s="69">
        <f>J59</f>
        <v>55</v>
      </c>
      <c r="M59" s="70">
        <f>K59</f>
        <v>8923000000</v>
      </c>
      <c r="N59" s="71" t="s">
        <v>29</v>
      </c>
    </row>
    <row r="60" spans="1:14" s="74" customFormat="1" ht="25.5" x14ac:dyDescent="0.25">
      <c r="A60" s="36"/>
      <c r="B60" s="62" t="s">
        <v>120</v>
      </c>
      <c r="C60" s="62" t="s">
        <v>121</v>
      </c>
      <c r="D60" s="37"/>
      <c r="E60" s="38"/>
      <c r="F60" s="38"/>
      <c r="G60" s="60">
        <v>396000000</v>
      </c>
      <c r="H60" s="38"/>
      <c r="I60" s="60">
        <v>396000000</v>
      </c>
      <c r="J60" s="38"/>
      <c r="K60" s="60">
        <v>396000000</v>
      </c>
      <c r="L60" s="40"/>
      <c r="M60" s="60">
        <v>396000000</v>
      </c>
      <c r="N60" s="15"/>
    </row>
    <row r="61" spans="1:14" s="74" customFormat="1" ht="38.25" x14ac:dyDescent="0.25">
      <c r="A61" s="36"/>
      <c r="B61" s="62" t="s">
        <v>122</v>
      </c>
      <c r="C61" s="62" t="s">
        <v>123</v>
      </c>
      <c r="D61" s="37"/>
      <c r="E61" s="38"/>
      <c r="F61" s="38"/>
      <c r="G61" s="60">
        <v>100000000</v>
      </c>
      <c r="H61" s="38"/>
      <c r="I61" s="60">
        <v>120000000</v>
      </c>
      <c r="J61" s="38"/>
      <c r="K61" s="60">
        <v>120000000</v>
      </c>
      <c r="L61" s="40"/>
      <c r="M61" s="60">
        <v>120000000</v>
      </c>
      <c r="N61" s="15"/>
    </row>
    <row r="62" spans="1:14" s="74" customFormat="1" ht="38.25" x14ac:dyDescent="0.25">
      <c r="A62" s="36"/>
      <c r="B62" s="62" t="s">
        <v>124</v>
      </c>
      <c r="C62" s="62" t="s">
        <v>125</v>
      </c>
      <c r="D62" s="37"/>
      <c r="E62" s="38"/>
      <c r="F62" s="38"/>
      <c r="G62" s="63">
        <v>200000000</v>
      </c>
      <c r="H62" s="38"/>
      <c r="I62" s="63">
        <v>200000000</v>
      </c>
      <c r="J62" s="38"/>
      <c r="K62" s="63">
        <v>200000000</v>
      </c>
      <c r="L62" s="40"/>
      <c r="M62" s="63">
        <v>200000000</v>
      </c>
      <c r="N62" s="15"/>
    </row>
    <row r="63" spans="1:14" s="74" customFormat="1" ht="63.75" x14ac:dyDescent="0.25">
      <c r="A63" s="36"/>
      <c r="B63" s="62" t="s">
        <v>126</v>
      </c>
      <c r="C63" s="62" t="s">
        <v>127</v>
      </c>
      <c r="D63" s="37"/>
      <c r="E63" s="38"/>
      <c r="F63" s="38"/>
      <c r="G63" s="63"/>
      <c r="H63" s="38"/>
      <c r="I63" s="63">
        <v>150000000</v>
      </c>
      <c r="J63" s="38"/>
      <c r="K63" s="63">
        <v>150000000</v>
      </c>
      <c r="L63" s="40"/>
      <c r="M63" s="63">
        <v>150000000</v>
      </c>
      <c r="N63" s="15"/>
    </row>
    <row r="64" spans="1:14" s="74" customFormat="1" ht="63.75" x14ac:dyDescent="0.25">
      <c r="A64" s="36"/>
      <c r="B64" s="62" t="s">
        <v>128</v>
      </c>
      <c r="C64" s="62" t="s">
        <v>129</v>
      </c>
      <c r="D64" s="37"/>
      <c r="E64" s="38"/>
      <c r="F64" s="38"/>
      <c r="G64" s="63"/>
      <c r="H64" s="38"/>
      <c r="I64" s="63">
        <v>200000000</v>
      </c>
      <c r="J64" s="38"/>
      <c r="K64" s="63">
        <v>200000000</v>
      </c>
      <c r="L64" s="40"/>
      <c r="M64" s="63">
        <v>200000000</v>
      </c>
      <c r="N64" s="15"/>
    </row>
    <row r="65" spans="1:14" s="74" customFormat="1" ht="51" x14ac:dyDescent="0.25">
      <c r="A65" s="36"/>
      <c r="B65" s="62" t="s">
        <v>130</v>
      </c>
      <c r="C65" s="62" t="s">
        <v>131</v>
      </c>
      <c r="D65" s="37"/>
      <c r="E65" s="38"/>
      <c r="F65" s="38"/>
      <c r="G65" s="63"/>
      <c r="H65" s="38"/>
      <c r="I65" s="63">
        <v>175000000</v>
      </c>
      <c r="J65" s="38"/>
      <c r="K65" s="63"/>
      <c r="L65" s="40"/>
      <c r="M65" s="63"/>
      <c r="N65" s="15"/>
    </row>
    <row r="66" spans="1:14" s="74" customFormat="1" ht="38.25" x14ac:dyDescent="0.25">
      <c r="A66" s="36"/>
      <c r="B66" s="62" t="s">
        <v>132</v>
      </c>
      <c r="C66" s="62" t="s">
        <v>133</v>
      </c>
      <c r="D66" s="37"/>
      <c r="E66" s="38"/>
      <c r="F66" s="38"/>
      <c r="G66" s="60">
        <v>1355000000</v>
      </c>
      <c r="H66" s="38"/>
      <c r="I66" s="60">
        <v>2000000000</v>
      </c>
      <c r="J66" s="38"/>
      <c r="K66" s="60">
        <v>2000000000</v>
      </c>
      <c r="L66" s="40"/>
      <c r="M66" s="60">
        <v>2000000000</v>
      </c>
      <c r="N66" s="15"/>
    </row>
    <row r="67" spans="1:14" s="74" customFormat="1" ht="76.5" x14ac:dyDescent="0.25">
      <c r="A67" s="36"/>
      <c r="B67" s="62" t="s">
        <v>134</v>
      </c>
      <c r="C67" s="62" t="s">
        <v>135</v>
      </c>
      <c r="D67" s="37"/>
      <c r="E67" s="38"/>
      <c r="F67" s="38"/>
      <c r="G67" s="63"/>
      <c r="H67" s="38"/>
      <c r="I67" s="63">
        <v>12000000</v>
      </c>
      <c r="J67" s="38"/>
      <c r="K67" s="63">
        <v>12000000</v>
      </c>
      <c r="L67" s="40"/>
      <c r="M67" s="63">
        <v>12000000</v>
      </c>
      <c r="N67" s="15"/>
    </row>
    <row r="68" spans="1:14" s="74" customFormat="1" ht="25.5" x14ac:dyDescent="0.25">
      <c r="A68" s="36"/>
      <c r="B68" s="62" t="s">
        <v>136</v>
      </c>
      <c r="C68" s="62" t="s">
        <v>137</v>
      </c>
      <c r="D68" s="37"/>
      <c r="E68" s="38"/>
      <c r="F68" s="38"/>
      <c r="G68" s="63"/>
      <c r="H68" s="38"/>
      <c r="I68" s="63">
        <v>500000000</v>
      </c>
      <c r="J68" s="38"/>
      <c r="K68" s="63">
        <v>500000000</v>
      </c>
      <c r="L68" s="40"/>
      <c r="M68" s="63">
        <v>500000000</v>
      </c>
      <c r="N68" s="15"/>
    </row>
    <row r="69" spans="1:14" s="74" customFormat="1" ht="38.25" x14ac:dyDescent="0.25">
      <c r="A69" s="36"/>
      <c r="B69" s="62" t="s">
        <v>138</v>
      </c>
      <c r="C69" s="62" t="s">
        <v>139</v>
      </c>
      <c r="D69" s="37"/>
      <c r="E69" s="38"/>
      <c r="F69" s="38"/>
      <c r="G69" s="63"/>
      <c r="H69" s="38"/>
      <c r="I69" s="63">
        <v>200000000</v>
      </c>
      <c r="J69" s="38"/>
      <c r="K69" s="63">
        <v>200000000</v>
      </c>
      <c r="L69" s="40"/>
      <c r="M69" s="63">
        <v>200000000</v>
      </c>
      <c r="N69" s="15"/>
    </row>
    <row r="70" spans="1:14" s="74" customFormat="1" ht="51" x14ac:dyDescent="0.25">
      <c r="A70" s="36"/>
      <c r="B70" s="62" t="s">
        <v>140</v>
      </c>
      <c r="C70" s="62" t="s">
        <v>141</v>
      </c>
      <c r="D70" s="37"/>
      <c r="E70" s="38"/>
      <c r="F70" s="38"/>
      <c r="G70" s="63"/>
      <c r="H70" s="38"/>
      <c r="I70" s="63">
        <v>20000000</v>
      </c>
      <c r="J70" s="38"/>
      <c r="K70" s="63">
        <v>20000000</v>
      </c>
      <c r="L70" s="40"/>
      <c r="M70" s="63">
        <v>20000000</v>
      </c>
      <c r="N70" s="15"/>
    </row>
    <row r="71" spans="1:14" s="74" customFormat="1" ht="51" x14ac:dyDescent="0.25">
      <c r="A71" s="36"/>
      <c r="B71" s="62" t="s">
        <v>142</v>
      </c>
      <c r="C71" s="62" t="s">
        <v>143</v>
      </c>
      <c r="D71" s="37"/>
      <c r="E71" s="38"/>
      <c r="F71" s="38"/>
      <c r="G71" s="63"/>
      <c r="H71" s="38"/>
      <c r="I71" s="63">
        <v>25000000</v>
      </c>
      <c r="J71" s="38"/>
      <c r="K71" s="63">
        <v>25000000</v>
      </c>
      <c r="L71" s="40"/>
      <c r="M71" s="63">
        <v>25000000</v>
      </c>
      <c r="N71" s="15"/>
    </row>
    <row r="72" spans="1:14" s="74" customFormat="1" ht="25.5" x14ac:dyDescent="0.25">
      <c r="A72" s="36"/>
      <c r="B72" s="62" t="s">
        <v>144</v>
      </c>
      <c r="C72" s="62" t="s">
        <v>145</v>
      </c>
      <c r="D72" s="37"/>
      <c r="E72" s="38"/>
      <c r="F72" s="38"/>
      <c r="G72" s="63"/>
      <c r="H72" s="38"/>
      <c r="I72" s="63">
        <v>5000000000</v>
      </c>
      <c r="J72" s="38"/>
      <c r="K72" s="63">
        <v>5000000000</v>
      </c>
      <c r="L72" s="40"/>
      <c r="M72" s="63">
        <v>5000000000</v>
      </c>
      <c r="N72" s="15"/>
    </row>
    <row r="73" spans="1:14" s="74" customFormat="1" ht="38.25" x14ac:dyDescent="0.25">
      <c r="A73" s="36"/>
      <c r="B73" s="62" t="s">
        <v>146</v>
      </c>
      <c r="C73" s="62" t="s">
        <v>147</v>
      </c>
      <c r="D73" s="37"/>
      <c r="E73" s="38"/>
      <c r="F73" s="38"/>
      <c r="G73" s="60">
        <v>100000000</v>
      </c>
      <c r="H73" s="38"/>
      <c r="I73" s="60">
        <v>100000000</v>
      </c>
      <c r="J73" s="38"/>
      <c r="K73" s="60">
        <v>100000000</v>
      </c>
      <c r="L73" s="40"/>
      <c r="M73" s="60">
        <v>100000000</v>
      </c>
      <c r="N73" s="15"/>
    </row>
    <row r="74" spans="1:14" s="74" customFormat="1" ht="12.75" x14ac:dyDescent="0.25">
      <c r="A74" s="36"/>
      <c r="B74" s="14"/>
      <c r="C74" s="12"/>
      <c r="D74" s="37"/>
      <c r="E74" s="38"/>
      <c r="F74" s="38"/>
      <c r="G74" s="35"/>
      <c r="H74" s="38"/>
      <c r="I74" s="35"/>
      <c r="J74" s="38"/>
      <c r="K74" s="35"/>
      <c r="L74" s="40"/>
      <c r="M74" s="41"/>
      <c r="N74" s="15"/>
    </row>
    <row r="75" spans="1:14" s="73" customFormat="1" ht="33.75" x14ac:dyDescent="0.2">
      <c r="A75" s="52">
        <v>7</v>
      </c>
      <c r="B75" s="65" t="s">
        <v>32</v>
      </c>
      <c r="C75" s="66" t="s">
        <v>33</v>
      </c>
      <c r="D75" s="67" t="s">
        <v>27</v>
      </c>
      <c r="E75" s="68">
        <v>40</v>
      </c>
      <c r="F75" s="68">
        <v>60</v>
      </c>
      <c r="G75" s="58">
        <v>7069550000</v>
      </c>
      <c r="H75" s="68" t="s">
        <v>28</v>
      </c>
      <c r="I75" s="72" t="s">
        <v>28</v>
      </c>
      <c r="J75" s="68" t="s">
        <v>28</v>
      </c>
      <c r="K75" s="72" t="s">
        <v>28</v>
      </c>
      <c r="L75" s="69">
        <f>F75</f>
        <v>60</v>
      </c>
      <c r="M75" s="58">
        <f>G75</f>
        <v>7069550000</v>
      </c>
      <c r="N75" s="71" t="s">
        <v>29</v>
      </c>
    </row>
    <row r="76" spans="1:14" s="74" customFormat="1" ht="38.25" x14ac:dyDescent="0.25">
      <c r="A76" s="36"/>
      <c r="B76" s="49" t="s">
        <v>148</v>
      </c>
      <c r="C76" s="62" t="s">
        <v>149</v>
      </c>
      <c r="D76" s="37"/>
      <c r="E76" s="38"/>
      <c r="F76" s="38"/>
      <c r="G76" s="60">
        <v>2629000000</v>
      </c>
      <c r="H76" s="38"/>
      <c r="I76" s="39"/>
      <c r="J76" s="38"/>
      <c r="K76" s="39"/>
      <c r="L76" s="40"/>
      <c r="M76" s="35"/>
      <c r="N76" s="15"/>
    </row>
    <row r="77" spans="1:14" s="74" customFormat="1" ht="12.75" x14ac:dyDescent="0.25">
      <c r="A77" s="36"/>
      <c r="B77" s="49"/>
      <c r="C77" s="62"/>
      <c r="D77" s="37"/>
      <c r="E77" s="38"/>
      <c r="F77" s="38"/>
      <c r="G77" s="41"/>
      <c r="H77" s="38"/>
      <c r="I77" s="39"/>
      <c r="J77" s="38"/>
      <c r="K77" s="39"/>
      <c r="L77" s="40"/>
      <c r="M77" s="35"/>
      <c r="N77" s="15"/>
    </row>
    <row r="78" spans="1:14" s="74" customFormat="1" ht="51" x14ac:dyDescent="0.25">
      <c r="A78" s="36"/>
      <c r="B78" s="49" t="s">
        <v>150</v>
      </c>
      <c r="C78" s="62" t="s">
        <v>151</v>
      </c>
      <c r="D78" s="37"/>
      <c r="E78" s="38"/>
      <c r="F78" s="38"/>
      <c r="G78" s="60">
        <v>400000000</v>
      </c>
      <c r="H78" s="38"/>
      <c r="I78" s="39"/>
      <c r="J78" s="38"/>
      <c r="K78" s="39"/>
      <c r="L78" s="40"/>
      <c r="M78" s="35"/>
      <c r="N78" s="15"/>
    </row>
    <row r="79" spans="1:14" s="74" customFormat="1" ht="25.5" x14ac:dyDescent="0.25">
      <c r="A79" s="36"/>
      <c r="B79" s="49" t="s">
        <v>152</v>
      </c>
      <c r="C79" s="62" t="s">
        <v>153</v>
      </c>
      <c r="D79" s="37"/>
      <c r="E79" s="38"/>
      <c r="F79" s="38"/>
      <c r="G79" s="60">
        <v>25000000</v>
      </c>
      <c r="H79" s="38"/>
      <c r="I79" s="39"/>
      <c r="J79" s="38"/>
      <c r="K79" s="39"/>
      <c r="L79" s="40"/>
      <c r="M79" s="35"/>
      <c r="N79" s="15"/>
    </row>
    <row r="80" spans="1:14" s="74" customFormat="1" ht="63.75" x14ac:dyDescent="0.25">
      <c r="A80" s="36"/>
      <c r="B80" s="49" t="s">
        <v>154</v>
      </c>
      <c r="C80" s="62" t="s">
        <v>155</v>
      </c>
      <c r="D80" s="37"/>
      <c r="E80" s="38"/>
      <c r="F80" s="38"/>
      <c r="G80" s="60">
        <v>40000000</v>
      </c>
      <c r="H80" s="38"/>
      <c r="I80" s="39"/>
      <c r="J80" s="38"/>
      <c r="K80" s="39"/>
      <c r="L80" s="40"/>
      <c r="M80" s="35"/>
      <c r="N80" s="15"/>
    </row>
    <row r="81" spans="1:14" s="74" customFormat="1" ht="51" x14ac:dyDescent="0.25">
      <c r="A81" s="36"/>
      <c r="B81" s="49" t="s">
        <v>156</v>
      </c>
      <c r="C81" s="62" t="s">
        <v>157</v>
      </c>
      <c r="D81" s="37"/>
      <c r="E81" s="38"/>
      <c r="F81" s="38"/>
      <c r="G81" s="60">
        <v>25000000</v>
      </c>
      <c r="H81" s="38"/>
      <c r="I81" s="39"/>
      <c r="J81" s="38"/>
      <c r="K81" s="39"/>
      <c r="L81" s="40"/>
      <c r="M81" s="35"/>
      <c r="N81" s="15"/>
    </row>
    <row r="82" spans="1:14" s="74" customFormat="1" ht="38.25" x14ac:dyDescent="0.25">
      <c r="A82" s="36"/>
      <c r="B82" s="51" t="s">
        <v>158</v>
      </c>
      <c r="C82" s="62" t="s">
        <v>159</v>
      </c>
      <c r="D82" s="37"/>
      <c r="E82" s="38"/>
      <c r="F82" s="38"/>
      <c r="G82" s="75">
        <v>216000000</v>
      </c>
      <c r="H82" s="38"/>
      <c r="I82" s="39"/>
      <c r="J82" s="38"/>
      <c r="K82" s="39"/>
      <c r="L82" s="40"/>
      <c r="M82" s="35"/>
      <c r="N82" s="15"/>
    </row>
    <row r="83" spans="1:14" s="74" customFormat="1" ht="25.5" x14ac:dyDescent="0.25">
      <c r="A83" s="36"/>
      <c r="B83" s="51" t="s">
        <v>160</v>
      </c>
      <c r="C83" s="62" t="s">
        <v>161</v>
      </c>
      <c r="D83" s="37"/>
      <c r="E83" s="38"/>
      <c r="F83" s="38"/>
      <c r="G83" s="60">
        <v>108000000</v>
      </c>
      <c r="H83" s="38"/>
      <c r="I83" s="39"/>
      <c r="J83" s="38"/>
      <c r="K83" s="39"/>
      <c r="L83" s="40"/>
      <c r="M83" s="35"/>
      <c r="N83" s="15"/>
    </row>
    <row r="84" spans="1:14" s="74" customFormat="1" ht="51" x14ac:dyDescent="0.25">
      <c r="A84" s="36"/>
      <c r="B84" s="49" t="s">
        <v>162</v>
      </c>
      <c r="C84" s="62" t="s">
        <v>163</v>
      </c>
      <c r="D84" s="37"/>
      <c r="E84" s="38"/>
      <c r="F84" s="38"/>
      <c r="G84" s="60">
        <v>120000000</v>
      </c>
      <c r="H84" s="38"/>
      <c r="I84" s="39"/>
      <c r="J84" s="38"/>
      <c r="K84" s="39"/>
      <c r="L84" s="40"/>
      <c r="M84" s="35"/>
      <c r="N84" s="15"/>
    </row>
    <row r="85" spans="1:14" s="74" customFormat="1" ht="25.5" x14ac:dyDescent="0.25">
      <c r="A85" s="36"/>
      <c r="B85" s="49" t="s">
        <v>164</v>
      </c>
      <c r="C85" s="62" t="s">
        <v>165</v>
      </c>
      <c r="D85" s="37"/>
      <c r="E85" s="38"/>
      <c r="F85" s="38"/>
      <c r="G85" s="60">
        <v>170000000</v>
      </c>
      <c r="H85" s="38"/>
      <c r="I85" s="39"/>
      <c r="J85" s="38"/>
      <c r="K85" s="39"/>
      <c r="L85" s="40"/>
      <c r="M85" s="35"/>
      <c r="N85" s="15"/>
    </row>
    <row r="86" spans="1:14" s="74" customFormat="1" ht="25.5" x14ac:dyDescent="0.25">
      <c r="A86" s="36"/>
      <c r="B86" s="49" t="s">
        <v>166</v>
      </c>
      <c r="C86" s="48" t="s">
        <v>167</v>
      </c>
      <c r="D86" s="37"/>
      <c r="E86" s="38"/>
      <c r="F86" s="38"/>
      <c r="G86" s="60">
        <v>128521000</v>
      </c>
      <c r="H86" s="38"/>
      <c r="I86" s="39"/>
      <c r="J86" s="38"/>
      <c r="K86" s="39"/>
      <c r="L86" s="40"/>
      <c r="M86" s="35"/>
      <c r="N86" s="15"/>
    </row>
    <row r="87" spans="1:14" s="74" customFormat="1" ht="25.5" x14ac:dyDescent="0.25">
      <c r="A87" s="36"/>
      <c r="B87" s="49" t="s">
        <v>168</v>
      </c>
      <c r="C87" s="48" t="s">
        <v>169</v>
      </c>
      <c r="D87" s="37"/>
      <c r="E87" s="38"/>
      <c r="F87" s="38"/>
      <c r="G87" s="60">
        <v>123302500</v>
      </c>
      <c r="H87" s="38"/>
      <c r="I87" s="39"/>
      <c r="J87" s="38"/>
      <c r="K87" s="39"/>
      <c r="L87" s="40"/>
      <c r="M87" s="35"/>
      <c r="N87" s="15"/>
    </row>
    <row r="88" spans="1:14" s="74" customFormat="1" ht="25.5" x14ac:dyDescent="0.25">
      <c r="A88" s="36"/>
      <c r="B88" s="49" t="s">
        <v>170</v>
      </c>
      <c r="C88" s="62" t="s">
        <v>171</v>
      </c>
      <c r="D88" s="37"/>
      <c r="E88" s="38"/>
      <c r="F88" s="38"/>
      <c r="G88" s="60">
        <v>500000000</v>
      </c>
      <c r="H88" s="38"/>
      <c r="I88" s="39"/>
      <c r="J88" s="38"/>
      <c r="K88" s="39"/>
      <c r="L88" s="40"/>
      <c r="M88" s="35"/>
      <c r="N88" s="15"/>
    </row>
    <row r="89" spans="1:14" s="74" customFormat="1" ht="76.5" x14ac:dyDescent="0.25">
      <c r="A89" s="36"/>
      <c r="B89" s="49" t="s">
        <v>172</v>
      </c>
      <c r="C89" s="62" t="s">
        <v>173</v>
      </c>
      <c r="D89" s="37"/>
      <c r="E89" s="38"/>
      <c r="F89" s="38"/>
      <c r="G89" s="63">
        <v>100000000</v>
      </c>
      <c r="H89" s="38"/>
      <c r="I89" s="39"/>
      <c r="J89" s="38"/>
      <c r="K89" s="39"/>
      <c r="L89" s="40"/>
      <c r="M89" s="35"/>
      <c r="N89" s="15"/>
    </row>
    <row r="90" spans="1:14" s="74" customFormat="1" ht="25.5" x14ac:dyDescent="0.25">
      <c r="A90" s="36"/>
      <c r="B90" s="49" t="s">
        <v>174</v>
      </c>
      <c r="C90" s="62" t="s">
        <v>175</v>
      </c>
      <c r="D90" s="37"/>
      <c r="E90" s="38"/>
      <c r="F90" s="38"/>
      <c r="G90" s="60">
        <v>350000000</v>
      </c>
      <c r="H90" s="38"/>
      <c r="I90" s="39"/>
      <c r="J90" s="38"/>
      <c r="K90" s="39"/>
      <c r="L90" s="40"/>
      <c r="M90" s="35"/>
      <c r="N90" s="15"/>
    </row>
    <row r="91" spans="1:14" s="74" customFormat="1" ht="25.5" x14ac:dyDescent="0.25">
      <c r="A91" s="36"/>
      <c r="B91" s="49" t="s">
        <v>176</v>
      </c>
      <c r="C91" s="62" t="s">
        <v>177</v>
      </c>
      <c r="D91" s="37"/>
      <c r="E91" s="38"/>
      <c r="F91" s="38"/>
      <c r="G91" s="60">
        <v>1237805000</v>
      </c>
      <c r="H91" s="38"/>
      <c r="I91" s="39"/>
      <c r="J91" s="38"/>
      <c r="K91" s="39"/>
      <c r="L91" s="40"/>
      <c r="M91" s="35"/>
      <c r="N91" s="15"/>
    </row>
    <row r="92" spans="1:14" s="74" customFormat="1" ht="38.25" x14ac:dyDescent="0.25">
      <c r="A92" s="36"/>
      <c r="B92" s="49" t="s">
        <v>178</v>
      </c>
      <c r="C92" s="62" t="s">
        <v>179</v>
      </c>
      <c r="D92" s="37"/>
      <c r="E92" s="38"/>
      <c r="F92" s="38"/>
      <c r="G92" s="60">
        <v>200000000</v>
      </c>
      <c r="H92" s="38"/>
      <c r="I92" s="39"/>
      <c r="J92" s="38"/>
      <c r="K92" s="39"/>
      <c r="L92" s="40"/>
      <c r="M92" s="35"/>
      <c r="N92" s="15"/>
    </row>
    <row r="93" spans="1:14" s="74" customFormat="1" ht="38.25" x14ac:dyDescent="0.25">
      <c r="A93" s="36"/>
      <c r="B93" s="49" t="s">
        <v>180</v>
      </c>
      <c r="C93" s="62" t="s">
        <v>181</v>
      </c>
      <c r="D93" s="37"/>
      <c r="E93" s="38"/>
      <c r="F93" s="38"/>
      <c r="G93" s="60">
        <v>488921500</v>
      </c>
      <c r="H93" s="38"/>
      <c r="I93" s="39"/>
      <c r="J93" s="38"/>
      <c r="K93" s="39"/>
      <c r="L93" s="40"/>
      <c r="M93" s="35"/>
      <c r="N93" s="15"/>
    </row>
    <row r="94" spans="1:14" s="74" customFormat="1" ht="25.5" x14ac:dyDescent="0.25">
      <c r="A94" s="36"/>
      <c r="B94" s="49" t="s">
        <v>182</v>
      </c>
      <c r="C94" s="62" t="s">
        <v>183</v>
      </c>
      <c r="D94" s="37"/>
      <c r="E94" s="38"/>
      <c r="F94" s="38"/>
      <c r="G94" s="60">
        <v>40000000</v>
      </c>
      <c r="H94" s="38"/>
      <c r="I94" s="39"/>
      <c r="J94" s="38"/>
      <c r="K94" s="39"/>
      <c r="L94" s="40"/>
      <c r="M94" s="35"/>
      <c r="N94" s="15"/>
    </row>
    <row r="95" spans="1:14" s="74" customFormat="1" ht="25.5" x14ac:dyDescent="0.25">
      <c r="A95" s="36"/>
      <c r="B95" s="49" t="s">
        <v>184</v>
      </c>
      <c r="C95" s="62" t="s">
        <v>185</v>
      </c>
      <c r="D95" s="37"/>
      <c r="E95" s="38"/>
      <c r="F95" s="38"/>
      <c r="G95" s="60">
        <v>60000000</v>
      </c>
      <c r="H95" s="38"/>
      <c r="I95" s="39"/>
      <c r="J95" s="38"/>
      <c r="K95" s="39"/>
      <c r="L95" s="40"/>
      <c r="M95" s="35"/>
      <c r="N95" s="15"/>
    </row>
    <row r="96" spans="1:14" s="74" customFormat="1" ht="38.25" x14ac:dyDescent="0.25">
      <c r="A96" s="36"/>
      <c r="B96" s="49" t="s">
        <v>186</v>
      </c>
      <c r="C96" s="62" t="s">
        <v>187</v>
      </c>
      <c r="D96" s="37"/>
      <c r="E96" s="38"/>
      <c r="F96" s="38"/>
      <c r="G96" s="60">
        <v>108000000</v>
      </c>
      <c r="H96" s="38"/>
      <c r="I96" s="39"/>
      <c r="J96" s="38"/>
      <c r="K96" s="39"/>
      <c r="L96" s="40"/>
      <c r="M96" s="35"/>
      <c r="N96" s="15"/>
    </row>
    <row r="97" spans="1:14" s="73" customFormat="1" ht="33.75" x14ac:dyDescent="0.2">
      <c r="A97" s="52">
        <v>8</v>
      </c>
      <c r="B97" s="65" t="s">
        <v>34</v>
      </c>
      <c r="C97" s="66" t="s">
        <v>35</v>
      </c>
      <c r="D97" s="67" t="s">
        <v>27</v>
      </c>
      <c r="E97" s="68" t="s">
        <v>28</v>
      </c>
      <c r="F97" s="68" t="s">
        <v>28</v>
      </c>
      <c r="G97" s="72" t="s">
        <v>28</v>
      </c>
      <c r="H97" s="68">
        <v>60</v>
      </c>
      <c r="I97" s="58">
        <v>11379798010</v>
      </c>
      <c r="J97" s="68">
        <v>70</v>
      </c>
      <c r="K97" s="58">
        <v>11700996025</v>
      </c>
      <c r="L97" s="69">
        <f>J97</f>
        <v>70</v>
      </c>
      <c r="M97" s="58">
        <f>K97</f>
        <v>11700996025</v>
      </c>
      <c r="N97" s="71" t="s">
        <v>29</v>
      </c>
    </row>
    <row r="98" spans="1:14" s="74" customFormat="1" ht="63.75" x14ac:dyDescent="0.25">
      <c r="A98" s="36"/>
      <c r="B98" s="48" t="s">
        <v>188</v>
      </c>
      <c r="C98" s="76" t="s">
        <v>189</v>
      </c>
      <c r="D98" s="37"/>
      <c r="E98" s="38"/>
      <c r="F98" s="38"/>
      <c r="G98" s="39"/>
      <c r="H98" s="38"/>
      <c r="I98" s="77">
        <v>100000000</v>
      </c>
      <c r="J98" s="38"/>
      <c r="K98" s="77">
        <v>100000000</v>
      </c>
      <c r="L98" s="40"/>
      <c r="M98" s="77">
        <v>100000000</v>
      </c>
      <c r="N98" s="15"/>
    </row>
    <row r="99" spans="1:14" s="74" customFormat="1" ht="38.25" x14ac:dyDescent="0.25">
      <c r="A99" s="36"/>
      <c r="B99" s="48" t="s">
        <v>190</v>
      </c>
      <c r="C99" s="76" t="s">
        <v>191</v>
      </c>
      <c r="D99" s="37"/>
      <c r="E99" s="38"/>
      <c r="F99" s="38"/>
      <c r="G99" s="39"/>
      <c r="H99" s="38"/>
      <c r="I99" s="77">
        <v>60000000</v>
      </c>
      <c r="J99" s="38"/>
      <c r="K99" s="77">
        <v>60000000</v>
      </c>
      <c r="L99" s="40"/>
      <c r="M99" s="77">
        <v>60000000</v>
      </c>
      <c r="N99" s="15"/>
    </row>
    <row r="100" spans="1:14" s="74" customFormat="1" ht="38.25" x14ac:dyDescent="0.25">
      <c r="A100" s="36"/>
      <c r="B100" s="48" t="s">
        <v>192</v>
      </c>
      <c r="C100" s="76" t="s">
        <v>193</v>
      </c>
      <c r="D100" s="37"/>
      <c r="E100" s="38"/>
      <c r="F100" s="38"/>
      <c r="G100" s="39"/>
      <c r="H100" s="38"/>
      <c r="I100" s="77">
        <v>120000000</v>
      </c>
      <c r="J100" s="38"/>
      <c r="K100" s="77">
        <v>120000000</v>
      </c>
      <c r="L100" s="40"/>
      <c r="M100" s="77">
        <v>120000000</v>
      </c>
      <c r="N100" s="15"/>
    </row>
    <row r="101" spans="1:14" s="74" customFormat="1" ht="51" x14ac:dyDescent="0.25">
      <c r="A101" s="36"/>
      <c r="B101" s="48" t="s">
        <v>194</v>
      </c>
      <c r="C101" s="76" t="s">
        <v>195</v>
      </c>
      <c r="D101" s="37"/>
      <c r="E101" s="38"/>
      <c r="F101" s="38"/>
      <c r="G101" s="39"/>
      <c r="H101" s="38"/>
      <c r="I101" s="77">
        <v>120000000</v>
      </c>
      <c r="J101" s="38"/>
      <c r="K101" s="77">
        <v>120000000</v>
      </c>
      <c r="L101" s="40"/>
      <c r="M101" s="77">
        <v>120000000</v>
      </c>
      <c r="N101" s="15"/>
    </row>
    <row r="102" spans="1:14" s="74" customFormat="1" ht="38.25" x14ac:dyDescent="0.25">
      <c r="A102" s="36"/>
      <c r="B102" s="48" t="s">
        <v>148</v>
      </c>
      <c r="C102" s="76" t="s">
        <v>149</v>
      </c>
      <c r="D102" s="37"/>
      <c r="E102" s="38"/>
      <c r="F102" s="38"/>
      <c r="G102" s="39"/>
      <c r="H102" s="38"/>
      <c r="I102" s="77">
        <v>3000000000</v>
      </c>
      <c r="J102" s="38"/>
      <c r="K102" s="77">
        <v>3000000000</v>
      </c>
      <c r="L102" s="40"/>
      <c r="M102" s="77">
        <v>3000000000</v>
      </c>
      <c r="N102" s="15"/>
    </row>
    <row r="103" spans="1:14" s="74" customFormat="1" ht="51" x14ac:dyDescent="0.25">
      <c r="A103" s="36"/>
      <c r="B103" s="48" t="s">
        <v>196</v>
      </c>
      <c r="C103" s="76" t="s">
        <v>197</v>
      </c>
      <c r="D103" s="37"/>
      <c r="E103" s="38"/>
      <c r="F103" s="38"/>
      <c r="G103" s="39"/>
      <c r="H103" s="38"/>
      <c r="I103" s="77">
        <v>100000000</v>
      </c>
      <c r="J103" s="38"/>
      <c r="K103" s="77">
        <v>120000000</v>
      </c>
      <c r="L103" s="40"/>
      <c r="M103" s="77">
        <v>120000000</v>
      </c>
      <c r="N103" s="15"/>
    </row>
    <row r="104" spans="1:14" s="74" customFormat="1" ht="51" x14ac:dyDescent="0.25">
      <c r="A104" s="36"/>
      <c r="B104" s="48" t="s">
        <v>150</v>
      </c>
      <c r="C104" s="76" t="s">
        <v>198</v>
      </c>
      <c r="D104" s="37"/>
      <c r="E104" s="38"/>
      <c r="F104" s="38"/>
      <c r="G104" s="39"/>
      <c r="H104" s="38"/>
      <c r="I104" s="77">
        <v>700000000</v>
      </c>
      <c r="J104" s="38"/>
      <c r="K104" s="77">
        <v>770000000</v>
      </c>
      <c r="L104" s="40"/>
      <c r="M104" s="77">
        <v>770000000</v>
      </c>
      <c r="N104" s="15"/>
    </row>
    <row r="105" spans="1:14" s="74" customFormat="1" ht="38.25" x14ac:dyDescent="0.25">
      <c r="A105" s="36"/>
      <c r="B105" s="48" t="s">
        <v>199</v>
      </c>
      <c r="C105" s="76" t="s">
        <v>200</v>
      </c>
      <c r="D105" s="37"/>
      <c r="E105" s="38"/>
      <c r="F105" s="38"/>
      <c r="G105" s="39"/>
      <c r="H105" s="38"/>
      <c r="I105" s="77">
        <v>1000000000</v>
      </c>
      <c r="J105" s="38"/>
      <c r="K105" s="77">
        <v>1100000000</v>
      </c>
      <c r="L105" s="40"/>
      <c r="M105" s="77">
        <v>1100000000</v>
      </c>
      <c r="N105" s="15"/>
    </row>
    <row r="106" spans="1:14" s="74" customFormat="1" ht="51" x14ac:dyDescent="0.25">
      <c r="A106" s="36"/>
      <c r="B106" s="48" t="s">
        <v>201</v>
      </c>
      <c r="C106" s="76" t="s">
        <v>202</v>
      </c>
      <c r="D106" s="37"/>
      <c r="E106" s="38"/>
      <c r="F106" s="38"/>
      <c r="G106" s="39"/>
      <c r="H106" s="38"/>
      <c r="I106" s="77">
        <v>100000000</v>
      </c>
      <c r="J106" s="38"/>
      <c r="K106" s="77">
        <v>100000000</v>
      </c>
      <c r="L106" s="40"/>
      <c r="M106" s="77">
        <v>100000000</v>
      </c>
      <c r="N106" s="15"/>
    </row>
    <row r="107" spans="1:14" s="74" customFormat="1" ht="38.25" x14ac:dyDescent="0.25">
      <c r="A107" s="36"/>
      <c r="B107" s="48" t="s">
        <v>203</v>
      </c>
      <c r="C107" s="76" t="s">
        <v>204</v>
      </c>
      <c r="D107" s="37"/>
      <c r="E107" s="38"/>
      <c r="F107" s="38"/>
      <c r="G107" s="39"/>
      <c r="H107" s="38"/>
      <c r="I107" s="77">
        <v>60000000</v>
      </c>
      <c r="J107" s="38"/>
      <c r="K107" s="77">
        <v>60000000</v>
      </c>
      <c r="L107" s="40"/>
      <c r="M107" s="77">
        <v>60000000</v>
      </c>
      <c r="N107" s="15"/>
    </row>
    <row r="108" spans="1:14" s="74" customFormat="1" ht="51" x14ac:dyDescent="0.25">
      <c r="A108" s="36"/>
      <c r="B108" s="48" t="s">
        <v>205</v>
      </c>
      <c r="C108" s="76" t="s">
        <v>206</v>
      </c>
      <c r="D108" s="37"/>
      <c r="E108" s="38"/>
      <c r="F108" s="38"/>
      <c r="G108" s="39"/>
      <c r="H108" s="38"/>
      <c r="I108" s="77">
        <v>25000000</v>
      </c>
      <c r="J108" s="38"/>
      <c r="K108" s="77">
        <v>25000000</v>
      </c>
      <c r="L108" s="40"/>
      <c r="M108" s="77">
        <v>25000000</v>
      </c>
      <c r="N108" s="15"/>
    </row>
    <row r="109" spans="1:14" s="74" customFormat="1" ht="25.5" x14ac:dyDescent="0.25">
      <c r="A109" s="36"/>
      <c r="B109" s="48" t="s">
        <v>152</v>
      </c>
      <c r="C109" s="76" t="s">
        <v>153</v>
      </c>
      <c r="D109" s="37"/>
      <c r="E109" s="38"/>
      <c r="F109" s="38"/>
      <c r="G109" s="39"/>
      <c r="H109" s="38"/>
      <c r="I109" s="77">
        <v>25000000</v>
      </c>
      <c r="J109" s="38"/>
      <c r="K109" s="77">
        <v>25000000</v>
      </c>
      <c r="L109" s="40"/>
      <c r="M109" s="77">
        <v>25000000</v>
      </c>
      <c r="N109" s="15"/>
    </row>
    <row r="110" spans="1:14" s="74" customFormat="1" ht="51" x14ac:dyDescent="0.25">
      <c r="A110" s="36"/>
      <c r="B110" s="48" t="s">
        <v>154</v>
      </c>
      <c r="C110" s="76" t="s">
        <v>207</v>
      </c>
      <c r="D110" s="37"/>
      <c r="E110" s="38"/>
      <c r="F110" s="38"/>
      <c r="G110" s="39"/>
      <c r="H110" s="38"/>
      <c r="I110" s="77">
        <v>40000000</v>
      </c>
      <c r="J110" s="38"/>
      <c r="K110" s="77">
        <v>40000000</v>
      </c>
      <c r="L110" s="40"/>
      <c r="M110" s="77">
        <v>40000000</v>
      </c>
      <c r="N110" s="15"/>
    </row>
    <row r="111" spans="1:14" s="74" customFormat="1" ht="51" x14ac:dyDescent="0.25">
      <c r="A111" s="36"/>
      <c r="B111" s="48" t="s">
        <v>156</v>
      </c>
      <c r="C111" s="76" t="s">
        <v>157</v>
      </c>
      <c r="D111" s="37"/>
      <c r="E111" s="38"/>
      <c r="F111" s="38"/>
      <c r="G111" s="39"/>
      <c r="H111" s="38"/>
      <c r="I111" s="77">
        <v>25000000</v>
      </c>
      <c r="J111" s="38"/>
      <c r="K111" s="77">
        <v>25000000</v>
      </c>
      <c r="L111" s="40"/>
      <c r="M111" s="77">
        <v>25000000</v>
      </c>
      <c r="N111" s="15"/>
    </row>
    <row r="112" spans="1:14" s="74" customFormat="1" ht="12.75" x14ac:dyDescent="0.25">
      <c r="A112" s="36"/>
      <c r="B112" s="48"/>
      <c r="C112" s="76"/>
      <c r="D112" s="37"/>
      <c r="E112" s="38"/>
      <c r="F112" s="38"/>
      <c r="G112" s="39"/>
      <c r="H112" s="38"/>
      <c r="I112" s="77"/>
      <c r="J112" s="38"/>
      <c r="K112" s="77"/>
      <c r="L112" s="40"/>
      <c r="M112" s="77"/>
      <c r="N112" s="15"/>
    </row>
    <row r="113" spans="1:14" s="74" customFormat="1" ht="38.25" x14ac:dyDescent="0.25">
      <c r="A113" s="36"/>
      <c r="B113" s="78" t="s">
        <v>158</v>
      </c>
      <c r="C113" s="76" t="s">
        <v>159</v>
      </c>
      <c r="D113" s="37"/>
      <c r="E113" s="38"/>
      <c r="F113" s="38"/>
      <c r="G113" s="39"/>
      <c r="H113" s="38"/>
      <c r="I113" s="79">
        <v>216000000</v>
      </c>
      <c r="J113" s="38"/>
      <c r="K113" s="79">
        <v>216000000</v>
      </c>
      <c r="L113" s="40"/>
      <c r="M113" s="79">
        <v>216000000</v>
      </c>
      <c r="N113" s="15"/>
    </row>
    <row r="114" spans="1:14" s="74" customFormat="1" ht="25.5" x14ac:dyDescent="0.25">
      <c r="A114" s="36"/>
      <c r="B114" s="78" t="s">
        <v>160</v>
      </c>
      <c r="C114" s="76" t="s">
        <v>161</v>
      </c>
      <c r="D114" s="37"/>
      <c r="E114" s="38"/>
      <c r="F114" s="38"/>
      <c r="G114" s="39"/>
      <c r="H114" s="38"/>
      <c r="I114" s="77">
        <v>108000000</v>
      </c>
      <c r="J114" s="38"/>
      <c r="K114" s="77">
        <v>108000000</v>
      </c>
      <c r="L114" s="40"/>
      <c r="M114" s="77">
        <v>108000000</v>
      </c>
      <c r="N114" s="15"/>
    </row>
    <row r="115" spans="1:14" s="74" customFormat="1" ht="12.75" x14ac:dyDescent="0.25">
      <c r="A115" s="36"/>
      <c r="B115" s="78" t="s">
        <v>208</v>
      </c>
      <c r="C115" s="76"/>
      <c r="D115" s="37"/>
      <c r="E115" s="38"/>
      <c r="F115" s="38"/>
      <c r="G115" s="39"/>
      <c r="H115" s="38"/>
      <c r="I115" s="77">
        <v>300000000</v>
      </c>
      <c r="J115" s="38"/>
      <c r="K115" s="77">
        <v>300000000</v>
      </c>
      <c r="L115" s="40"/>
      <c r="M115" s="77">
        <v>300000000</v>
      </c>
      <c r="N115" s="15"/>
    </row>
    <row r="116" spans="1:14" s="74" customFormat="1" ht="12.75" x14ac:dyDescent="0.25">
      <c r="A116" s="36"/>
      <c r="B116" s="78" t="s">
        <v>209</v>
      </c>
      <c r="C116" s="76"/>
      <c r="D116" s="37"/>
      <c r="E116" s="38"/>
      <c r="F116" s="38"/>
      <c r="G116" s="39"/>
      <c r="H116" s="38"/>
      <c r="I116" s="77">
        <v>80000000</v>
      </c>
      <c r="J116" s="38"/>
      <c r="K116" s="77">
        <v>90000000</v>
      </c>
      <c r="L116" s="40"/>
      <c r="M116" s="77">
        <v>90000000</v>
      </c>
      <c r="N116" s="15"/>
    </row>
    <row r="117" spans="1:14" s="74" customFormat="1" ht="38.25" x14ac:dyDescent="0.25">
      <c r="A117" s="36"/>
      <c r="B117" s="78" t="s">
        <v>210</v>
      </c>
      <c r="C117" s="76"/>
      <c r="D117" s="37"/>
      <c r="E117" s="38"/>
      <c r="F117" s="38"/>
      <c r="G117" s="39"/>
      <c r="H117" s="38"/>
      <c r="I117" s="77">
        <v>150000000</v>
      </c>
      <c r="J117" s="38"/>
      <c r="K117" s="77">
        <v>160000000</v>
      </c>
      <c r="L117" s="40"/>
      <c r="M117" s="77">
        <v>160000000</v>
      </c>
      <c r="N117" s="15"/>
    </row>
    <row r="118" spans="1:14" s="74" customFormat="1" ht="38.25" x14ac:dyDescent="0.25">
      <c r="A118" s="36"/>
      <c r="B118" s="78" t="s">
        <v>211</v>
      </c>
      <c r="C118" s="76"/>
      <c r="D118" s="37"/>
      <c r="E118" s="38"/>
      <c r="F118" s="38"/>
      <c r="G118" s="39"/>
      <c r="H118" s="38"/>
      <c r="I118" s="77">
        <v>500000000</v>
      </c>
      <c r="J118" s="38"/>
      <c r="K118" s="77">
        <v>550000000</v>
      </c>
      <c r="L118" s="40"/>
      <c r="M118" s="77">
        <v>550000000</v>
      </c>
      <c r="N118" s="15"/>
    </row>
    <row r="119" spans="1:14" s="74" customFormat="1" ht="25.5" x14ac:dyDescent="0.25">
      <c r="A119" s="36"/>
      <c r="B119" s="78" t="s">
        <v>212</v>
      </c>
      <c r="C119" s="76"/>
      <c r="D119" s="37"/>
      <c r="E119" s="38"/>
      <c r="F119" s="38"/>
      <c r="G119" s="39"/>
      <c r="H119" s="38"/>
      <c r="I119" s="77">
        <v>400000000</v>
      </c>
      <c r="J119" s="38"/>
      <c r="K119" s="77">
        <v>440000000</v>
      </c>
      <c r="L119" s="40"/>
      <c r="M119" s="77">
        <v>440000000</v>
      </c>
      <c r="N119" s="15"/>
    </row>
    <row r="120" spans="1:14" s="74" customFormat="1" ht="25.5" x14ac:dyDescent="0.25">
      <c r="A120" s="36"/>
      <c r="B120" s="78" t="s">
        <v>213</v>
      </c>
      <c r="C120" s="76"/>
      <c r="D120" s="37"/>
      <c r="E120" s="38"/>
      <c r="F120" s="38"/>
      <c r="G120" s="39"/>
      <c r="H120" s="38"/>
      <c r="I120" s="77">
        <v>400000000</v>
      </c>
      <c r="J120" s="38"/>
      <c r="K120" s="77">
        <v>440000000</v>
      </c>
      <c r="L120" s="40"/>
      <c r="M120" s="77">
        <v>440000000</v>
      </c>
      <c r="N120" s="15"/>
    </row>
    <row r="121" spans="1:14" s="74" customFormat="1" ht="25.5" x14ac:dyDescent="0.25">
      <c r="A121" s="36"/>
      <c r="B121" s="48" t="s">
        <v>214</v>
      </c>
      <c r="C121" s="76" t="s">
        <v>215</v>
      </c>
      <c r="D121" s="37"/>
      <c r="E121" s="38"/>
      <c r="F121" s="38"/>
      <c r="G121" s="39"/>
      <c r="H121" s="38"/>
      <c r="I121" s="77">
        <v>150000000</v>
      </c>
      <c r="J121" s="38"/>
      <c r="K121" s="77"/>
      <c r="L121" s="40"/>
      <c r="M121" s="77"/>
      <c r="N121" s="15"/>
    </row>
    <row r="122" spans="1:14" s="74" customFormat="1" ht="51" x14ac:dyDescent="0.25">
      <c r="A122" s="36"/>
      <c r="B122" s="48" t="s">
        <v>216</v>
      </c>
      <c r="C122" s="76" t="s">
        <v>217</v>
      </c>
      <c r="D122" s="37"/>
      <c r="E122" s="38"/>
      <c r="F122" s="38"/>
      <c r="G122" s="39"/>
      <c r="H122" s="38"/>
      <c r="I122" s="77">
        <v>100000000</v>
      </c>
      <c r="J122" s="38"/>
      <c r="K122" s="77">
        <v>110000000</v>
      </c>
      <c r="L122" s="40"/>
      <c r="M122" s="77">
        <v>110000000</v>
      </c>
      <c r="N122" s="15"/>
    </row>
    <row r="123" spans="1:14" s="74" customFormat="1" ht="51" x14ac:dyDescent="0.25">
      <c r="A123" s="36"/>
      <c r="B123" s="48" t="s">
        <v>162</v>
      </c>
      <c r="C123" s="76" t="s">
        <v>163</v>
      </c>
      <c r="D123" s="37"/>
      <c r="E123" s="38"/>
      <c r="F123" s="38"/>
      <c r="G123" s="39"/>
      <c r="H123" s="38"/>
      <c r="I123" s="77">
        <v>250000000</v>
      </c>
      <c r="J123" s="38"/>
      <c r="K123" s="77">
        <v>275000000</v>
      </c>
      <c r="L123" s="40"/>
      <c r="M123" s="77">
        <v>275000000</v>
      </c>
      <c r="N123" s="15"/>
    </row>
    <row r="124" spans="1:14" s="74" customFormat="1" ht="25.5" x14ac:dyDescent="0.25">
      <c r="A124" s="36"/>
      <c r="B124" s="48" t="s">
        <v>164</v>
      </c>
      <c r="C124" s="76" t="s">
        <v>218</v>
      </c>
      <c r="D124" s="37"/>
      <c r="E124" s="38"/>
      <c r="F124" s="38"/>
      <c r="G124" s="39"/>
      <c r="H124" s="38"/>
      <c r="I124" s="77">
        <v>187000000</v>
      </c>
      <c r="J124" s="38"/>
      <c r="K124" s="77">
        <v>205700000</v>
      </c>
      <c r="L124" s="40"/>
      <c r="M124" s="77">
        <v>205700000</v>
      </c>
      <c r="N124" s="15"/>
    </row>
    <row r="125" spans="1:14" s="74" customFormat="1" ht="25.5" x14ac:dyDescent="0.25">
      <c r="A125" s="36"/>
      <c r="B125" s="48" t="s">
        <v>166</v>
      </c>
      <c r="C125" s="48" t="s">
        <v>219</v>
      </c>
      <c r="D125" s="37"/>
      <c r="E125" s="38"/>
      <c r="F125" s="38"/>
      <c r="G125" s="39"/>
      <c r="H125" s="38"/>
      <c r="I125" s="77">
        <v>155583010</v>
      </c>
      <c r="J125" s="38"/>
      <c r="K125" s="77">
        <v>170000000</v>
      </c>
      <c r="L125" s="40"/>
      <c r="M125" s="77">
        <v>170000000</v>
      </c>
      <c r="N125" s="15"/>
    </row>
    <row r="126" spans="1:14" s="74" customFormat="1" ht="25.5" x14ac:dyDescent="0.25">
      <c r="A126" s="36"/>
      <c r="B126" s="48" t="s">
        <v>168</v>
      </c>
      <c r="C126" s="48" t="s">
        <v>169</v>
      </c>
      <c r="D126" s="37"/>
      <c r="E126" s="38"/>
      <c r="F126" s="38"/>
      <c r="G126" s="39"/>
      <c r="H126" s="38"/>
      <c r="I126" s="77">
        <v>130000000</v>
      </c>
      <c r="J126" s="38"/>
      <c r="K126" s="77">
        <v>149196025</v>
      </c>
      <c r="L126" s="40"/>
      <c r="M126" s="77">
        <v>149196025</v>
      </c>
      <c r="N126" s="15"/>
    </row>
    <row r="127" spans="1:14" s="74" customFormat="1" ht="25.5" x14ac:dyDescent="0.25">
      <c r="A127" s="36"/>
      <c r="B127" s="48" t="s">
        <v>170</v>
      </c>
      <c r="C127" s="76" t="s">
        <v>171</v>
      </c>
      <c r="D127" s="37"/>
      <c r="E127" s="38"/>
      <c r="F127" s="38"/>
      <c r="G127" s="39"/>
      <c r="H127" s="38"/>
      <c r="I127" s="77">
        <v>550000000</v>
      </c>
      <c r="J127" s="38"/>
      <c r="K127" s="77">
        <v>605000000</v>
      </c>
      <c r="L127" s="40"/>
      <c r="M127" s="77">
        <v>605000000</v>
      </c>
      <c r="N127" s="15"/>
    </row>
    <row r="128" spans="1:14" s="74" customFormat="1" ht="38.25" x14ac:dyDescent="0.25">
      <c r="A128" s="36"/>
      <c r="B128" s="48" t="s">
        <v>220</v>
      </c>
      <c r="C128" s="76" t="s">
        <v>221</v>
      </c>
      <c r="D128" s="37"/>
      <c r="E128" s="38"/>
      <c r="F128" s="38"/>
      <c r="G128" s="39"/>
      <c r="H128" s="38"/>
      <c r="I128" s="77">
        <v>30000000</v>
      </c>
      <c r="J128" s="38"/>
      <c r="K128" s="77"/>
      <c r="L128" s="40"/>
      <c r="M128" s="77"/>
      <c r="N128" s="15"/>
    </row>
    <row r="129" spans="1:14" s="74" customFormat="1" ht="38.25" x14ac:dyDescent="0.25">
      <c r="A129" s="36"/>
      <c r="B129" s="48" t="s">
        <v>222</v>
      </c>
      <c r="C129" s="76" t="s">
        <v>223</v>
      </c>
      <c r="D129" s="37"/>
      <c r="E129" s="38"/>
      <c r="F129" s="38"/>
      <c r="G129" s="39"/>
      <c r="H129" s="38"/>
      <c r="I129" s="77">
        <v>50000000</v>
      </c>
      <c r="J129" s="38"/>
      <c r="K129" s="77"/>
      <c r="L129" s="40"/>
      <c r="M129" s="77"/>
      <c r="N129" s="15"/>
    </row>
    <row r="130" spans="1:14" s="74" customFormat="1" ht="38.25" x14ac:dyDescent="0.25">
      <c r="A130" s="36"/>
      <c r="B130" s="48" t="s">
        <v>224</v>
      </c>
      <c r="C130" s="48" t="s">
        <v>225</v>
      </c>
      <c r="D130" s="37"/>
      <c r="E130" s="38"/>
      <c r="F130" s="38"/>
      <c r="G130" s="39"/>
      <c r="H130" s="38"/>
      <c r="I130" s="77">
        <v>112500000</v>
      </c>
      <c r="J130" s="38"/>
      <c r="K130" s="77">
        <v>112500000</v>
      </c>
      <c r="L130" s="40"/>
      <c r="M130" s="77">
        <v>112500000</v>
      </c>
      <c r="N130" s="15"/>
    </row>
    <row r="131" spans="1:14" s="74" customFormat="1" ht="51" x14ac:dyDescent="0.25">
      <c r="A131" s="36"/>
      <c r="B131" s="80" t="s">
        <v>226</v>
      </c>
      <c r="C131" s="76" t="s">
        <v>227</v>
      </c>
      <c r="D131" s="37"/>
      <c r="E131" s="38"/>
      <c r="F131" s="38"/>
      <c r="G131" s="39"/>
      <c r="H131" s="38"/>
      <c r="I131" s="77">
        <v>74000000</v>
      </c>
      <c r="J131" s="38"/>
      <c r="K131" s="77">
        <v>74000000</v>
      </c>
      <c r="L131" s="40"/>
      <c r="M131" s="77">
        <v>74000000</v>
      </c>
      <c r="N131" s="15"/>
    </row>
    <row r="132" spans="1:14" s="74" customFormat="1" ht="63.75" x14ac:dyDescent="0.25">
      <c r="A132" s="36"/>
      <c r="B132" s="48" t="s">
        <v>228</v>
      </c>
      <c r="C132" s="76" t="s">
        <v>229</v>
      </c>
      <c r="D132" s="37"/>
      <c r="E132" s="38"/>
      <c r="F132" s="38"/>
      <c r="G132" s="39"/>
      <c r="H132" s="38"/>
      <c r="I132" s="77">
        <v>100000000</v>
      </c>
      <c r="J132" s="38"/>
      <c r="K132" s="77">
        <v>100000000</v>
      </c>
      <c r="L132" s="40"/>
      <c r="M132" s="77">
        <v>100000000</v>
      </c>
      <c r="N132" s="15"/>
    </row>
    <row r="133" spans="1:14" s="74" customFormat="1" ht="38.25" x14ac:dyDescent="0.25">
      <c r="A133" s="36"/>
      <c r="B133" s="48" t="s">
        <v>230</v>
      </c>
      <c r="C133" s="76" t="s">
        <v>231</v>
      </c>
      <c r="D133" s="37"/>
      <c r="E133" s="38"/>
      <c r="F133" s="38"/>
      <c r="G133" s="39"/>
      <c r="H133" s="38"/>
      <c r="I133" s="77">
        <v>121968000</v>
      </c>
      <c r="J133" s="38"/>
      <c r="K133" s="77">
        <v>100000000</v>
      </c>
      <c r="L133" s="40"/>
      <c r="M133" s="77">
        <v>100000000</v>
      </c>
      <c r="N133" s="15"/>
    </row>
    <row r="134" spans="1:14" s="74" customFormat="1" ht="38.25" x14ac:dyDescent="0.25">
      <c r="A134" s="36"/>
      <c r="B134" s="48" t="s">
        <v>232</v>
      </c>
      <c r="C134" s="76" t="s">
        <v>233</v>
      </c>
      <c r="D134" s="37"/>
      <c r="E134" s="38"/>
      <c r="F134" s="38"/>
      <c r="G134" s="39"/>
      <c r="H134" s="38"/>
      <c r="I134" s="77">
        <v>799147000</v>
      </c>
      <c r="J134" s="38"/>
      <c r="K134" s="77">
        <v>830000000</v>
      </c>
      <c r="L134" s="40"/>
      <c r="M134" s="77">
        <v>830000000</v>
      </c>
      <c r="N134" s="15"/>
    </row>
    <row r="135" spans="1:14" s="74" customFormat="1" ht="25.5" x14ac:dyDescent="0.25">
      <c r="A135" s="36"/>
      <c r="B135" s="48" t="s">
        <v>182</v>
      </c>
      <c r="C135" s="76" t="s">
        <v>234</v>
      </c>
      <c r="D135" s="37"/>
      <c r="E135" s="38"/>
      <c r="F135" s="38"/>
      <c r="G135" s="39"/>
      <c r="H135" s="38"/>
      <c r="I135" s="77">
        <v>40000000</v>
      </c>
      <c r="J135" s="38"/>
      <c r="K135" s="77">
        <v>40000000</v>
      </c>
      <c r="L135" s="40"/>
      <c r="M135" s="77">
        <v>40000000</v>
      </c>
      <c r="N135" s="15"/>
    </row>
    <row r="136" spans="1:14" s="74" customFormat="1" ht="25.5" x14ac:dyDescent="0.25">
      <c r="A136" s="36"/>
      <c r="B136" s="48" t="s">
        <v>235</v>
      </c>
      <c r="C136" s="76" t="s">
        <v>219</v>
      </c>
      <c r="D136" s="37"/>
      <c r="E136" s="38"/>
      <c r="F136" s="38"/>
      <c r="G136" s="39"/>
      <c r="H136" s="38"/>
      <c r="I136" s="77">
        <v>230600000</v>
      </c>
      <c r="J136" s="38"/>
      <c r="K136" s="77">
        <v>230600000</v>
      </c>
      <c r="L136" s="40"/>
      <c r="M136" s="77">
        <v>230600000</v>
      </c>
      <c r="N136" s="15"/>
    </row>
    <row r="137" spans="1:14" s="74" customFormat="1" ht="25.5" x14ac:dyDescent="0.25">
      <c r="A137" s="36"/>
      <c r="B137" s="48" t="s">
        <v>236</v>
      </c>
      <c r="C137" s="76" t="s">
        <v>219</v>
      </c>
      <c r="D137" s="37"/>
      <c r="E137" s="38"/>
      <c r="F137" s="38"/>
      <c r="G137" s="39"/>
      <c r="H137" s="38"/>
      <c r="I137" s="77">
        <v>500000000</v>
      </c>
      <c r="J137" s="38"/>
      <c r="K137" s="77">
        <v>550000000</v>
      </c>
      <c r="L137" s="40"/>
      <c r="M137" s="77">
        <v>550000000</v>
      </c>
      <c r="N137" s="15"/>
    </row>
    <row r="138" spans="1:14" s="74" customFormat="1" ht="25.5" x14ac:dyDescent="0.25">
      <c r="A138" s="36"/>
      <c r="B138" s="48" t="s">
        <v>237</v>
      </c>
      <c r="C138" s="76" t="s">
        <v>238</v>
      </c>
      <c r="D138" s="37"/>
      <c r="E138" s="38"/>
      <c r="F138" s="38"/>
      <c r="G138" s="39"/>
      <c r="H138" s="38"/>
      <c r="I138" s="77">
        <v>10000000</v>
      </c>
      <c r="J138" s="38"/>
      <c r="K138" s="77"/>
      <c r="L138" s="40"/>
      <c r="M138" s="77"/>
      <c r="N138" s="15"/>
    </row>
    <row r="139" spans="1:14" s="74" customFormat="1" ht="25.5" x14ac:dyDescent="0.25">
      <c r="A139" s="36"/>
      <c r="B139" s="48" t="s">
        <v>239</v>
      </c>
      <c r="C139" s="76" t="s">
        <v>240</v>
      </c>
      <c r="D139" s="37"/>
      <c r="E139" s="38"/>
      <c r="F139" s="38"/>
      <c r="G139" s="39"/>
      <c r="H139" s="38"/>
      <c r="I139" s="77">
        <v>160000000</v>
      </c>
      <c r="J139" s="38"/>
      <c r="K139" s="77">
        <v>180000000</v>
      </c>
      <c r="L139" s="40"/>
      <c r="M139" s="77">
        <v>180000000</v>
      </c>
      <c r="N139" s="15"/>
    </row>
    <row r="140" spans="1:14" s="74" customFormat="1" ht="12.75" x14ac:dyDescent="0.25">
      <c r="A140" s="36"/>
      <c r="B140" s="14"/>
      <c r="C140" s="12"/>
      <c r="D140" s="37"/>
      <c r="E140" s="38"/>
      <c r="F140" s="38"/>
      <c r="G140" s="39"/>
      <c r="H140" s="38"/>
      <c r="I140" s="35"/>
      <c r="J140" s="38"/>
      <c r="K140" s="35"/>
      <c r="L140" s="40"/>
      <c r="M140" s="35"/>
      <c r="N140" s="15"/>
    </row>
    <row r="141" spans="1:14" s="74" customFormat="1" ht="12.75" x14ac:dyDescent="0.25">
      <c r="A141" s="36"/>
      <c r="B141" s="14"/>
      <c r="C141" s="12"/>
      <c r="D141" s="37"/>
      <c r="E141" s="38"/>
      <c r="F141" s="38"/>
      <c r="G141" s="39"/>
      <c r="H141" s="38"/>
      <c r="I141" s="35"/>
      <c r="J141" s="38"/>
      <c r="K141" s="35"/>
      <c r="L141" s="40"/>
      <c r="M141" s="35"/>
      <c r="N141" s="15"/>
    </row>
    <row r="142" spans="1:14" s="74" customFormat="1" ht="12.75" x14ac:dyDescent="0.25">
      <c r="A142" s="36"/>
      <c r="B142" s="14"/>
      <c r="C142" s="12"/>
      <c r="D142" s="37"/>
      <c r="E142" s="38"/>
      <c r="F142" s="38"/>
      <c r="G142" s="39"/>
      <c r="H142" s="38"/>
      <c r="I142" s="35"/>
      <c r="J142" s="38"/>
      <c r="K142" s="35"/>
      <c r="L142" s="40"/>
      <c r="M142" s="35"/>
      <c r="N142" s="15"/>
    </row>
    <row r="143" spans="1:14" s="74" customFormat="1" ht="12.75" x14ac:dyDescent="0.25">
      <c r="A143" s="36"/>
      <c r="B143" s="14"/>
      <c r="C143" s="12"/>
      <c r="D143" s="37"/>
      <c r="E143" s="38"/>
      <c r="F143" s="38"/>
      <c r="G143" s="39"/>
      <c r="H143" s="38"/>
      <c r="I143" s="35"/>
      <c r="J143" s="38"/>
      <c r="K143" s="35"/>
      <c r="L143" s="40"/>
      <c r="M143" s="35"/>
      <c r="N143" s="15"/>
    </row>
    <row r="144" spans="1:14" s="74" customFormat="1" ht="38.25" x14ac:dyDescent="0.25">
      <c r="A144" s="36">
        <v>9</v>
      </c>
      <c r="B144" s="14" t="s">
        <v>36</v>
      </c>
      <c r="C144" s="12" t="s">
        <v>37</v>
      </c>
      <c r="D144" s="37" t="s">
        <v>27</v>
      </c>
      <c r="E144" s="38" t="s">
        <v>28</v>
      </c>
      <c r="F144" s="38" t="s">
        <v>28</v>
      </c>
      <c r="G144" s="39" t="s">
        <v>28</v>
      </c>
      <c r="H144" s="38">
        <v>100</v>
      </c>
      <c r="I144" s="35">
        <v>11875805000</v>
      </c>
      <c r="J144" s="38">
        <v>100</v>
      </c>
      <c r="K144" s="35">
        <v>7960805000</v>
      </c>
      <c r="L144" s="40">
        <f>J144</f>
        <v>100</v>
      </c>
      <c r="M144" s="35">
        <f>K144</f>
        <v>7960805000</v>
      </c>
      <c r="N144" s="15" t="s">
        <v>29</v>
      </c>
    </row>
    <row r="145" spans="1:14" s="74" customFormat="1" ht="76.5" x14ac:dyDescent="0.25">
      <c r="A145" s="36"/>
      <c r="B145" s="49" t="s">
        <v>241</v>
      </c>
      <c r="C145" s="62" t="s">
        <v>173</v>
      </c>
      <c r="D145" s="37"/>
      <c r="E145" s="38"/>
      <c r="F145" s="38"/>
      <c r="G145" s="39"/>
      <c r="H145" s="38"/>
      <c r="I145" s="60">
        <v>100000000</v>
      </c>
      <c r="J145" s="38"/>
      <c r="K145" s="60">
        <v>100000000</v>
      </c>
      <c r="L145" s="40"/>
      <c r="M145" s="35"/>
      <c r="N145" s="15"/>
    </row>
    <row r="146" spans="1:14" s="74" customFormat="1" ht="25.5" x14ac:dyDescent="0.25">
      <c r="A146" s="36"/>
      <c r="B146" s="49" t="s">
        <v>174</v>
      </c>
      <c r="C146" s="62" t="s">
        <v>242</v>
      </c>
      <c r="D146" s="37"/>
      <c r="E146" s="38"/>
      <c r="F146" s="38"/>
      <c r="G146" s="39"/>
      <c r="H146" s="38"/>
      <c r="I146" s="60">
        <v>385000000</v>
      </c>
      <c r="J146" s="38"/>
      <c r="K146" s="60">
        <v>400000000</v>
      </c>
      <c r="L146" s="40"/>
      <c r="M146" s="35"/>
      <c r="N146" s="15"/>
    </row>
    <row r="147" spans="1:14" s="74" customFormat="1" ht="25.5" x14ac:dyDescent="0.25">
      <c r="A147" s="36"/>
      <c r="B147" s="49" t="s">
        <v>176</v>
      </c>
      <c r="C147" s="62" t="s">
        <v>177</v>
      </c>
      <c r="D147" s="37"/>
      <c r="E147" s="38"/>
      <c r="F147" s="38"/>
      <c r="G147" s="39"/>
      <c r="H147" s="38"/>
      <c r="I147" s="60">
        <v>1237805000</v>
      </c>
      <c r="J147" s="38"/>
      <c r="K147" s="60">
        <v>1237805000</v>
      </c>
      <c r="L147" s="40"/>
      <c r="M147" s="35"/>
      <c r="N147" s="15"/>
    </row>
    <row r="148" spans="1:14" s="74" customFormat="1" ht="38.25" x14ac:dyDescent="0.25">
      <c r="A148" s="36"/>
      <c r="B148" s="49" t="s">
        <v>178</v>
      </c>
      <c r="C148" s="62" t="s">
        <v>243</v>
      </c>
      <c r="D148" s="37"/>
      <c r="E148" s="38"/>
      <c r="F148" s="38"/>
      <c r="G148" s="39"/>
      <c r="H148" s="38"/>
      <c r="I148" s="60">
        <v>200000000</v>
      </c>
      <c r="J148" s="38"/>
      <c r="K148" s="60">
        <v>200000000</v>
      </c>
      <c r="L148" s="40"/>
      <c r="M148" s="35"/>
      <c r="N148" s="15"/>
    </row>
    <row r="149" spans="1:14" s="74" customFormat="1" ht="38.25" x14ac:dyDescent="0.25">
      <c r="A149" s="36"/>
      <c r="B149" s="49" t="s">
        <v>180</v>
      </c>
      <c r="C149" s="62" t="s">
        <v>244</v>
      </c>
      <c r="D149" s="37"/>
      <c r="E149" s="38"/>
      <c r="F149" s="38"/>
      <c r="G149" s="39"/>
      <c r="H149" s="38"/>
      <c r="I149" s="60">
        <v>800000000</v>
      </c>
      <c r="J149" s="38"/>
      <c r="K149" s="60">
        <v>880000000</v>
      </c>
      <c r="L149" s="40"/>
      <c r="M149" s="35"/>
      <c r="N149" s="15"/>
    </row>
    <row r="150" spans="1:14" s="74" customFormat="1" ht="51" x14ac:dyDescent="0.25">
      <c r="A150" s="36"/>
      <c r="B150" s="49" t="s">
        <v>245</v>
      </c>
      <c r="C150" s="62" t="s">
        <v>246</v>
      </c>
      <c r="D150" s="37"/>
      <c r="E150" s="38"/>
      <c r="F150" s="38"/>
      <c r="G150" s="39"/>
      <c r="H150" s="38"/>
      <c r="I150" s="60">
        <v>2000000000</v>
      </c>
      <c r="J150" s="38"/>
      <c r="K150" s="60">
        <v>2000000000</v>
      </c>
      <c r="L150" s="40"/>
      <c r="M150" s="35"/>
      <c r="N150" s="15"/>
    </row>
    <row r="151" spans="1:14" s="74" customFormat="1" ht="25.5" x14ac:dyDescent="0.25">
      <c r="A151" s="36"/>
      <c r="B151" s="49" t="s">
        <v>184</v>
      </c>
      <c r="C151" s="62" t="s">
        <v>185</v>
      </c>
      <c r="D151" s="37"/>
      <c r="E151" s="38"/>
      <c r="F151" s="38"/>
      <c r="G151" s="39"/>
      <c r="H151" s="38"/>
      <c r="I151" s="60">
        <v>60000000</v>
      </c>
      <c r="J151" s="38"/>
      <c r="K151" s="60">
        <v>60000000</v>
      </c>
      <c r="L151" s="40"/>
      <c r="M151" s="35"/>
      <c r="N151" s="15"/>
    </row>
    <row r="152" spans="1:14" s="74" customFormat="1" ht="25.5" x14ac:dyDescent="0.25">
      <c r="A152" s="36"/>
      <c r="B152" s="49" t="s">
        <v>247</v>
      </c>
      <c r="C152" s="62" t="s">
        <v>248</v>
      </c>
      <c r="D152" s="37"/>
      <c r="E152" s="38"/>
      <c r="F152" s="38"/>
      <c r="G152" s="39"/>
      <c r="H152" s="38"/>
      <c r="I152" s="60">
        <v>40000000</v>
      </c>
      <c r="J152" s="38"/>
      <c r="K152" s="60">
        <v>50000000</v>
      </c>
      <c r="L152" s="40"/>
      <c r="M152" s="35"/>
      <c r="N152" s="15"/>
    </row>
    <row r="153" spans="1:14" s="74" customFormat="1" ht="38.25" x14ac:dyDescent="0.25">
      <c r="A153" s="36"/>
      <c r="B153" s="49" t="s">
        <v>186</v>
      </c>
      <c r="C153" s="62" t="s">
        <v>187</v>
      </c>
      <c r="D153" s="37"/>
      <c r="E153" s="38"/>
      <c r="F153" s="38"/>
      <c r="G153" s="39"/>
      <c r="H153" s="38"/>
      <c r="I153" s="60">
        <v>108000000</v>
      </c>
      <c r="J153" s="38"/>
      <c r="K153" s="60">
        <v>108000000</v>
      </c>
      <c r="L153" s="40"/>
      <c r="M153" s="35"/>
      <c r="N153" s="15"/>
    </row>
    <row r="154" spans="1:14" s="74" customFormat="1" ht="38.25" x14ac:dyDescent="0.25">
      <c r="A154" s="36"/>
      <c r="B154" s="49" t="s">
        <v>249</v>
      </c>
      <c r="C154" s="62" t="s">
        <v>250</v>
      </c>
      <c r="D154" s="37"/>
      <c r="E154" s="38"/>
      <c r="F154" s="38"/>
      <c r="G154" s="39"/>
      <c r="H154" s="38"/>
      <c r="I154" s="60">
        <v>70000000</v>
      </c>
      <c r="J154" s="38"/>
      <c r="K154" s="60">
        <v>70000000</v>
      </c>
      <c r="L154" s="40"/>
      <c r="M154" s="35"/>
      <c r="N154" s="15"/>
    </row>
    <row r="155" spans="1:14" s="74" customFormat="1" ht="38.25" x14ac:dyDescent="0.25">
      <c r="A155" s="36"/>
      <c r="B155" s="62" t="s">
        <v>251</v>
      </c>
      <c r="C155" s="62" t="s">
        <v>252</v>
      </c>
      <c r="D155" s="37"/>
      <c r="E155" s="38"/>
      <c r="F155" s="38"/>
      <c r="G155" s="39"/>
      <c r="H155" s="38"/>
      <c r="I155" s="60">
        <v>100000000</v>
      </c>
      <c r="J155" s="38"/>
      <c r="K155" s="60">
        <v>100000000</v>
      </c>
      <c r="L155" s="40"/>
      <c r="M155" s="35"/>
      <c r="N155" s="15"/>
    </row>
    <row r="156" spans="1:14" s="74" customFormat="1" ht="25.5" x14ac:dyDescent="0.25">
      <c r="A156" s="36"/>
      <c r="B156" s="62" t="s">
        <v>253</v>
      </c>
      <c r="C156" s="62" t="s">
        <v>254</v>
      </c>
      <c r="D156" s="37"/>
      <c r="E156" s="38"/>
      <c r="F156" s="38"/>
      <c r="G156" s="39"/>
      <c r="H156" s="38"/>
      <c r="I156" s="60">
        <v>725000000</v>
      </c>
      <c r="J156" s="38"/>
      <c r="K156" s="60">
        <v>725000000</v>
      </c>
      <c r="L156" s="40"/>
      <c r="M156" s="35"/>
      <c r="N156" s="15"/>
    </row>
    <row r="157" spans="1:14" s="74" customFormat="1" ht="63.75" x14ac:dyDescent="0.25">
      <c r="A157" s="36"/>
      <c r="B157" s="62" t="s">
        <v>255</v>
      </c>
      <c r="C157" s="62" t="s">
        <v>256</v>
      </c>
      <c r="D157" s="37"/>
      <c r="E157" s="38"/>
      <c r="F157" s="38"/>
      <c r="G157" s="39"/>
      <c r="H157" s="38"/>
      <c r="I157" s="60">
        <v>800000000</v>
      </c>
      <c r="J157" s="38"/>
      <c r="K157" s="60">
        <v>880000000</v>
      </c>
      <c r="L157" s="40"/>
      <c r="M157" s="35"/>
      <c r="N157" s="15"/>
    </row>
    <row r="158" spans="1:14" s="74" customFormat="1" ht="25.5" x14ac:dyDescent="0.25">
      <c r="A158" s="36"/>
      <c r="B158" s="49" t="s">
        <v>257</v>
      </c>
      <c r="C158" s="62" t="s">
        <v>254</v>
      </c>
      <c r="D158" s="37"/>
      <c r="E158" s="38"/>
      <c r="F158" s="38"/>
      <c r="G158" s="39"/>
      <c r="H158" s="38"/>
      <c r="I158" s="60">
        <v>300000000</v>
      </c>
      <c r="J158" s="38"/>
      <c r="K158" s="60"/>
      <c r="L158" s="40"/>
      <c r="M158" s="35"/>
      <c r="N158" s="15"/>
    </row>
    <row r="159" spans="1:14" s="74" customFormat="1" ht="38.25" x14ac:dyDescent="0.25">
      <c r="A159" s="36"/>
      <c r="B159" s="49" t="s">
        <v>258</v>
      </c>
      <c r="C159" s="62" t="s">
        <v>259</v>
      </c>
      <c r="D159" s="37"/>
      <c r="E159" s="38"/>
      <c r="F159" s="38"/>
      <c r="G159" s="39"/>
      <c r="H159" s="38"/>
      <c r="I159" s="60">
        <v>100000000</v>
      </c>
      <c r="J159" s="38"/>
      <c r="K159" s="60"/>
      <c r="L159" s="40"/>
      <c r="M159" s="35"/>
      <c r="N159" s="15"/>
    </row>
    <row r="160" spans="1:14" s="74" customFormat="1" ht="38.25" x14ac:dyDescent="0.25">
      <c r="A160" s="36"/>
      <c r="B160" s="49" t="s">
        <v>260</v>
      </c>
      <c r="C160" s="62" t="s">
        <v>261</v>
      </c>
      <c r="D160" s="37"/>
      <c r="E160" s="38"/>
      <c r="F160" s="38"/>
      <c r="G160" s="39"/>
      <c r="H160" s="38"/>
      <c r="I160" s="60">
        <v>250000000</v>
      </c>
      <c r="J160" s="38"/>
      <c r="K160" s="60">
        <v>250000000</v>
      </c>
      <c r="L160" s="40"/>
      <c r="M160" s="35"/>
      <c r="N160" s="15"/>
    </row>
    <row r="161" spans="1:14" s="74" customFormat="1" ht="25.5" x14ac:dyDescent="0.25">
      <c r="A161" s="36"/>
      <c r="B161" s="49" t="s">
        <v>262</v>
      </c>
      <c r="C161" s="62" t="s">
        <v>263</v>
      </c>
      <c r="D161" s="37"/>
      <c r="E161" s="38"/>
      <c r="F161" s="38"/>
      <c r="G161" s="39"/>
      <c r="H161" s="38"/>
      <c r="I161" s="60">
        <v>200000000</v>
      </c>
      <c r="J161" s="38"/>
      <c r="K161" s="60">
        <v>200000000</v>
      </c>
      <c r="L161" s="40"/>
      <c r="M161" s="35"/>
      <c r="N161" s="15"/>
    </row>
    <row r="162" spans="1:14" s="74" customFormat="1" ht="38.25" x14ac:dyDescent="0.25">
      <c r="A162" s="36"/>
      <c r="B162" s="49" t="s">
        <v>264</v>
      </c>
      <c r="C162" s="62" t="s">
        <v>265</v>
      </c>
      <c r="D162" s="37"/>
      <c r="E162" s="38"/>
      <c r="F162" s="38"/>
      <c r="G162" s="39"/>
      <c r="H162" s="38"/>
      <c r="I162" s="60">
        <v>100000000</v>
      </c>
      <c r="J162" s="38"/>
      <c r="K162" s="60">
        <v>100000000</v>
      </c>
      <c r="L162" s="40"/>
      <c r="M162" s="35"/>
      <c r="N162" s="15"/>
    </row>
    <row r="163" spans="1:14" s="74" customFormat="1" ht="12.75" x14ac:dyDescent="0.25">
      <c r="A163" s="36"/>
      <c r="B163" s="49" t="s">
        <v>266</v>
      </c>
      <c r="C163" s="62" t="s">
        <v>145</v>
      </c>
      <c r="D163" s="37"/>
      <c r="E163" s="38"/>
      <c r="F163" s="38"/>
      <c r="G163" s="39"/>
      <c r="H163" s="38"/>
      <c r="I163" s="60">
        <v>600000000</v>
      </c>
      <c r="J163" s="38"/>
      <c r="K163" s="60">
        <v>600000000</v>
      </c>
      <c r="L163" s="40"/>
      <c r="M163" s="35"/>
      <c r="N163" s="15"/>
    </row>
    <row r="164" spans="1:14" s="74" customFormat="1" ht="12.75" x14ac:dyDescent="0.25">
      <c r="A164" s="36"/>
      <c r="B164" s="49" t="s">
        <v>267</v>
      </c>
      <c r="C164" s="62"/>
      <c r="D164" s="37"/>
      <c r="E164" s="38"/>
      <c r="F164" s="38"/>
      <c r="G164" s="39"/>
      <c r="H164" s="38"/>
      <c r="I164" s="60">
        <v>450000000</v>
      </c>
      <c r="J164" s="38"/>
      <c r="K164" s="60"/>
      <c r="L164" s="40"/>
      <c r="M164" s="35"/>
      <c r="N164" s="15"/>
    </row>
    <row r="165" spans="1:14" s="74" customFormat="1" ht="25.5" x14ac:dyDescent="0.25">
      <c r="A165" s="36"/>
      <c r="B165" s="49" t="s">
        <v>268</v>
      </c>
      <c r="C165" s="62"/>
      <c r="D165" s="37"/>
      <c r="E165" s="38"/>
      <c r="F165" s="38"/>
      <c r="G165" s="39"/>
      <c r="H165" s="38"/>
      <c r="I165" s="60">
        <v>250000000</v>
      </c>
      <c r="J165" s="38"/>
      <c r="K165" s="60"/>
      <c r="L165" s="40"/>
      <c r="M165" s="35"/>
      <c r="N165" s="15"/>
    </row>
    <row r="166" spans="1:14" s="74" customFormat="1" ht="12.75" x14ac:dyDescent="0.25">
      <c r="A166" s="36"/>
      <c r="B166" s="49" t="s">
        <v>269</v>
      </c>
      <c r="C166" s="62"/>
      <c r="D166" s="37"/>
      <c r="E166" s="38"/>
      <c r="F166" s="38"/>
      <c r="G166" s="39"/>
      <c r="H166" s="38"/>
      <c r="I166" s="60">
        <v>500000000</v>
      </c>
      <c r="J166" s="38"/>
      <c r="K166" s="60"/>
      <c r="L166" s="40"/>
      <c r="M166" s="35"/>
      <c r="N166" s="15"/>
    </row>
    <row r="167" spans="1:14" s="74" customFormat="1" ht="38.25" x14ac:dyDescent="0.25">
      <c r="A167" s="36"/>
      <c r="B167" s="49" t="s">
        <v>270</v>
      </c>
      <c r="C167" s="62"/>
      <c r="D167" s="37"/>
      <c r="E167" s="38"/>
      <c r="F167" s="38"/>
      <c r="G167" s="39"/>
      <c r="H167" s="38"/>
      <c r="I167" s="60">
        <v>1500000000</v>
      </c>
      <c r="J167" s="38"/>
      <c r="K167" s="60"/>
      <c r="L167" s="40"/>
      <c r="M167" s="35"/>
      <c r="N167" s="15"/>
    </row>
    <row r="168" spans="1:14" s="74" customFormat="1" ht="38.25" x14ac:dyDescent="0.25">
      <c r="A168" s="36"/>
      <c r="B168" s="49" t="s">
        <v>271</v>
      </c>
      <c r="C168" s="62"/>
      <c r="D168" s="37"/>
      <c r="E168" s="38"/>
      <c r="F168" s="38"/>
      <c r="G168" s="39"/>
      <c r="H168" s="38"/>
      <c r="I168" s="60">
        <v>250000000</v>
      </c>
      <c r="J168" s="38"/>
      <c r="K168" s="60"/>
      <c r="L168" s="40"/>
      <c r="M168" s="35"/>
      <c r="N168" s="15"/>
    </row>
    <row r="169" spans="1:14" s="74" customFormat="1" ht="25.5" x14ac:dyDescent="0.25">
      <c r="A169" s="36"/>
      <c r="B169" s="49" t="s">
        <v>272</v>
      </c>
      <c r="C169" s="62"/>
      <c r="D169" s="37"/>
      <c r="E169" s="38"/>
      <c r="F169" s="38"/>
      <c r="G169" s="39"/>
      <c r="H169" s="38"/>
      <c r="I169" s="60">
        <v>100000000</v>
      </c>
      <c r="J169" s="38"/>
      <c r="K169" s="60"/>
      <c r="L169" s="40"/>
      <c r="M169" s="35"/>
      <c r="N169" s="15"/>
    </row>
    <row r="170" spans="1:14" s="74" customFormat="1" ht="25.5" x14ac:dyDescent="0.25">
      <c r="A170" s="36"/>
      <c r="B170" s="49" t="s">
        <v>273</v>
      </c>
      <c r="C170" s="62"/>
      <c r="D170" s="37"/>
      <c r="E170" s="38"/>
      <c r="F170" s="38"/>
      <c r="G170" s="39"/>
      <c r="H170" s="38"/>
      <c r="I170" s="60">
        <v>400000000</v>
      </c>
      <c r="J170" s="38"/>
      <c r="K170" s="60"/>
      <c r="L170" s="40"/>
      <c r="M170" s="35"/>
      <c r="N170" s="15"/>
    </row>
    <row r="171" spans="1:14" s="74" customFormat="1" ht="25.5" x14ac:dyDescent="0.25">
      <c r="A171" s="36"/>
      <c r="B171" s="49" t="s">
        <v>274</v>
      </c>
      <c r="C171" s="62"/>
      <c r="D171" s="37"/>
      <c r="E171" s="38"/>
      <c r="F171" s="38"/>
      <c r="G171" s="39"/>
      <c r="H171" s="38"/>
      <c r="I171" s="60">
        <v>250000000</v>
      </c>
      <c r="J171" s="38"/>
      <c r="K171" s="60"/>
      <c r="L171" s="40"/>
      <c r="M171" s="35"/>
      <c r="N171" s="15"/>
    </row>
    <row r="172" spans="1:14" s="74" customFormat="1" ht="12.75" x14ac:dyDescent="0.25">
      <c r="A172" s="36"/>
      <c r="B172" s="14"/>
      <c r="C172" s="12"/>
      <c r="D172" s="37"/>
      <c r="E172" s="38"/>
      <c r="F172" s="38"/>
      <c r="G172" s="39"/>
      <c r="H172" s="38"/>
      <c r="I172" s="35"/>
      <c r="J172" s="38"/>
      <c r="K172" s="35"/>
      <c r="L172" s="40"/>
      <c r="M172" s="35"/>
      <c r="N172" s="15"/>
    </row>
    <row r="173" spans="1:14" s="74" customFormat="1" ht="12.75" x14ac:dyDescent="0.25">
      <c r="A173" s="36"/>
      <c r="B173" s="14"/>
      <c r="C173" s="12"/>
      <c r="D173" s="37"/>
      <c r="E173" s="38"/>
      <c r="F173" s="38"/>
      <c r="G173" s="39"/>
      <c r="H173" s="38"/>
      <c r="I173" s="35"/>
      <c r="J173" s="38"/>
      <c r="K173" s="35"/>
      <c r="L173" s="40"/>
      <c r="M173" s="35"/>
      <c r="N173" s="15"/>
    </row>
    <row r="174" spans="1:14" s="74" customFormat="1" ht="12.75" x14ac:dyDescent="0.25">
      <c r="A174" s="36"/>
      <c r="B174" s="14"/>
      <c r="C174" s="12"/>
      <c r="D174" s="37"/>
      <c r="E174" s="38"/>
      <c r="F174" s="38"/>
      <c r="G174" s="39"/>
      <c r="H174" s="38"/>
      <c r="I174" s="35"/>
      <c r="J174" s="38"/>
      <c r="K174" s="35"/>
      <c r="L174" s="40"/>
      <c r="M174" s="35"/>
      <c r="N174" s="15"/>
    </row>
    <row r="175" spans="1:14" s="74" customFormat="1" ht="38.25" x14ac:dyDescent="0.25">
      <c r="A175" s="36">
        <v>10</v>
      </c>
      <c r="B175" s="11" t="s">
        <v>25</v>
      </c>
      <c r="C175" s="12" t="s">
        <v>26</v>
      </c>
      <c r="D175" s="37" t="s">
        <v>27</v>
      </c>
      <c r="E175" s="38">
        <v>60</v>
      </c>
      <c r="F175" s="38">
        <v>50</v>
      </c>
      <c r="G175" s="35">
        <v>317695000</v>
      </c>
      <c r="H175" s="38" t="s">
        <v>28</v>
      </c>
      <c r="I175" s="39" t="s">
        <v>28</v>
      </c>
      <c r="J175" s="38" t="s">
        <v>28</v>
      </c>
      <c r="K175" s="39" t="s">
        <v>28</v>
      </c>
      <c r="L175" s="40">
        <f>F175</f>
        <v>50</v>
      </c>
      <c r="M175" s="35">
        <f>G175</f>
        <v>317695000</v>
      </c>
      <c r="N175" s="13" t="s">
        <v>29</v>
      </c>
    </row>
    <row r="176" spans="1:14" s="74" customFormat="1" ht="38.25" x14ac:dyDescent="0.25">
      <c r="A176" s="36"/>
      <c r="B176" s="62" t="s">
        <v>241</v>
      </c>
      <c r="C176" s="62" t="s">
        <v>275</v>
      </c>
      <c r="D176" s="37"/>
      <c r="E176" s="38"/>
      <c r="F176" s="38"/>
      <c r="G176" s="60">
        <v>100000000</v>
      </c>
      <c r="H176" s="38"/>
      <c r="I176" s="39"/>
      <c r="J176" s="38"/>
      <c r="K176" s="39"/>
      <c r="L176" s="40"/>
      <c r="M176" s="35"/>
      <c r="N176" s="13"/>
    </row>
    <row r="177" spans="1:14" s="74" customFormat="1" ht="25.5" x14ac:dyDescent="0.25">
      <c r="A177" s="36"/>
      <c r="B177" s="62" t="s">
        <v>253</v>
      </c>
      <c r="C177" s="62" t="s">
        <v>254</v>
      </c>
      <c r="D177" s="37"/>
      <c r="E177" s="38"/>
      <c r="F177" s="38"/>
      <c r="G177" s="60">
        <v>142695000</v>
      </c>
      <c r="H177" s="38"/>
      <c r="I177" s="39"/>
      <c r="J177" s="38"/>
      <c r="K177" s="39"/>
      <c r="L177" s="40"/>
      <c r="M177" s="35"/>
      <c r="N177" s="13"/>
    </row>
    <row r="178" spans="1:14" s="74" customFormat="1" ht="63.75" x14ac:dyDescent="0.25">
      <c r="A178" s="36"/>
      <c r="B178" s="62" t="s">
        <v>255</v>
      </c>
      <c r="C178" s="62" t="s">
        <v>256</v>
      </c>
      <c r="D178" s="37"/>
      <c r="E178" s="38"/>
      <c r="F178" s="38"/>
      <c r="G178" s="60">
        <v>75000000</v>
      </c>
      <c r="H178" s="38"/>
      <c r="I178" s="39"/>
      <c r="J178" s="38"/>
      <c r="K178" s="39"/>
      <c r="L178" s="40"/>
      <c r="M178" s="35"/>
      <c r="N178" s="13"/>
    </row>
    <row r="179" spans="1:14" s="74" customFormat="1" ht="12.75" x14ac:dyDescent="0.25">
      <c r="A179" s="36"/>
      <c r="B179" s="11"/>
      <c r="C179" s="12"/>
      <c r="D179" s="37"/>
      <c r="E179" s="38"/>
      <c r="F179" s="38"/>
      <c r="G179" s="35"/>
      <c r="H179" s="38"/>
      <c r="I179" s="39"/>
      <c r="J179" s="38"/>
      <c r="K179" s="39"/>
      <c r="L179" s="40"/>
      <c r="M179" s="35"/>
      <c r="N179" s="13"/>
    </row>
    <row r="180" spans="1:14" s="74" customFormat="1" ht="12.75" x14ac:dyDescent="0.25">
      <c r="A180" s="36"/>
      <c r="B180" s="11"/>
      <c r="C180" s="12"/>
      <c r="D180" s="37"/>
      <c r="E180" s="38"/>
      <c r="F180" s="38"/>
      <c r="G180" s="35"/>
      <c r="H180" s="38"/>
      <c r="I180" s="39"/>
      <c r="J180" s="38"/>
      <c r="K180" s="39"/>
      <c r="L180" s="40"/>
      <c r="M180" s="35"/>
      <c r="N180" s="13"/>
    </row>
    <row r="181" spans="1:14" s="74" customFormat="1" ht="12.75" x14ac:dyDescent="0.25">
      <c r="A181" s="42"/>
      <c r="B181" s="16"/>
      <c r="C181" s="17"/>
      <c r="D181" s="43"/>
      <c r="E181" s="44"/>
      <c r="F181" s="44"/>
      <c r="G181" s="45"/>
      <c r="H181" s="44"/>
      <c r="I181" s="45"/>
      <c r="J181" s="44"/>
      <c r="K181" s="45"/>
      <c r="L181" s="44"/>
      <c r="M181" s="35"/>
      <c r="N181" s="18"/>
    </row>
    <row r="182" spans="1:14" s="74" customFormat="1" ht="12.75" x14ac:dyDescent="0.25">
      <c r="A182" s="42"/>
      <c r="B182" s="16"/>
      <c r="C182" s="17"/>
      <c r="D182" s="43"/>
      <c r="E182" s="44"/>
      <c r="F182" s="44"/>
      <c r="G182" s="45"/>
      <c r="H182" s="44"/>
      <c r="I182" s="45"/>
      <c r="J182" s="44"/>
      <c r="K182" s="45"/>
      <c r="L182" s="44"/>
      <c r="M182" s="35"/>
      <c r="N182" s="18"/>
    </row>
    <row r="183" spans="1:14" s="74" customFormat="1" ht="12.75" x14ac:dyDescent="0.25">
      <c r="A183" s="42"/>
      <c r="B183" s="16"/>
      <c r="C183" s="17"/>
      <c r="D183" s="43"/>
      <c r="E183" s="44"/>
      <c r="F183" s="44"/>
      <c r="G183" s="45"/>
      <c r="H183" s="44"/>
      <c r="I183" s="45"/>
      <c r="J183" s="44"/>
      <c r="K183" s="45"/>
      <c r="L183" s="44"/>
      <c r="M183" s="35"/>
      <c r="N183" s="18"/>
    </row>
    <row r="184" spans="1:14" s="74" customFormat="1" ht="12.75" x14ac:dyDescent="0.25">
      <c r="A184" s="42"/>
      <c r="B184" s="16"/>
      <c r="C184" s="17"/>
      <c r="D184" s="43"/>
      <c r="E184" s="44"/>
      <c r="F184" s="44"/>
      <c r="G184" s="45"/>
      <c r="H184" s="44"/>
      <c r="I184" s="45"/>
      <c r="J184" s="44"/>
      <c r="K184" s="45"/>
      <c r="L184" s="44"/>
      <c r="M184" s="35"/>
      <c r="N184" s="18"/>
    </row>
  </sheetData>
  <mergeCells count="11">
    <mergeCell ref="A8:A11"/>
    <mergeCell ref="B8:B11"/>
    <mergeCell ref="C8:C11"/>
    <mergeCell ref="D8:D11"/>
    <mergeCell ref="E8:E11"/>
    <mergeCell ref="L8:M10"/>
    <mergeCell ref="N8:N11"/>
    <mergeCell ref="F10:G10"/>
    <mergeCell ref="H10:I10"/>
    <mergeCell ref="J10:K10"/>
    <mergeCell ref="F8:K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BPBD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Endog Hayam Kampung</dc:creator>
  <cp:lastModifiedBy>Endog Hayam Kampung</cp:lastModifiedBy>
  <dcterms:created xsi:type="dcterms:W3CDTF">2019-05-22T07:29:38Z</dcterms:created>
  <dcterms:modified xsi:type="dcterms:W3CDTF">2019-06-10T07:27:33Z</dcterms:modified>
</cp:coreProperties>
</file>