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D:\S2 FIA UI\TESIS\Publikasi\JGPP Bismillah\FINAL SUBMIT BISMILLAH PUBLISH\"/>
    </mc:Choice>
  </mc:AlternateContent>
  <xr:revisionPtr revIDLastSave="0" documentId="13_ncr:1_{A9DFB413-FEB9-480B-99DB-D4EEED8177FA}" xr6:coauthVersionLast="36" xr6:coauthVersionMax="36" xr10:uidLastSave="{00000000-0000-0000-0000-000000000000}"/>
  <bookViews>
    <workbookView xWindow="0" yWindow="0" windowWidth="19200" windowHeight="7580" xr2:uid="{00000000-000D-0000-FFFF-FFFF00000000}"/>
  </bookViews>
  <sheets>
    <sheet name="Data responden" sheetId="4" r:id="rId1"/>
    <sheet name="grafik 2" sheetId="2" r:id="rId2"/>
    <sheet name="grafik 1" sheetId="3" r:id="rId3"/>
  </sheets>
  <definedNames>
    <definedName name="_xlnm._FilterDatabase" localSheetId="0" hidden="1">'Data responden'!$A$1:$AB$47</definedName>
  </definedNames>
  <calcPr calcId="191029"/>
</workbook>
</file>

<file path=xl/calcChain.xml><?xml version="1.0" encoding="utf-8"?>
<calcChain xmlns="http://schemas.openxmlformats.org/spreadsheetml/2006/main">
  <c r="I45" i="4" l="1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H45" i="4"/>
  <c r="F24" i="2"/>
  <c r="G22" i="2" s="1"/>
  <c r="G23" i="2" l="1"/>
  <c r="G24" i="2" s="1"/>
  <c r="K28" i="2" l="1"/>
  <c r="F19" i="2"/>
  <c r="F14" i="2"/>
  <c r="F7" i="2"/>
  <c r="G5" i="2" l="1"/>
  <c r="G6" i="2"/>
  <c r="L27" i="2"/>
  <c r="L23" i="2"/>
  <c r="L22" i="2"/>
  <c r="L26" i="2"/>
  <c r="L25" i="2"/>
  <c r="L24" i="2"/>
  <c r="G10" i="2"/>
  <c r="G12" i="2"/>
  <c r="G11" i="2"/>
  <c r="G13" i="2"/>
  <c r="G17" i="2"/>
  <c r="G18" i="2"/>
  <c r="L28" i="2" l="1"/>
  <c r="G14" i="2"/>
  <c r="G7" i="2"/>
  <c r="G19" i="2"/>
  <c r="C13" i="3"/>
</calcChain>
</file>

<file path=xl/sharedStrings.xml><?xml version="1.0" encoding="utf-8"?>
<sst xmlns="http://schemas.openxmlformats.org/spreadsheetml/2006/main" count="338" uniqueCount="143">
  <si>
    <t>Timestamp</t>
  </si>
  <si>
    <t>Alamat email</t>
  </si>
  <si>
    <t>Jenis Kelamin</t>
  </si>
  <si>
    <t>Usia</t>
  </si>
  <si>
    <t>Pendidikan Terakhir</t>
  </si>
  <si>
    <t>Jabatan</t>
  </si>
  <si>
    <t>Proses persuratan  lebih cepat dan fleksibel, tidak terbatas waktu dan tempat</t>
  </si>
  <si>
    <t>Pembuatan surat menjadi lebih efesien dan efektif (revisi, persetujuan dan penomoran otomatis)</t>
  </si>
  <si>
    <t>Pencarian surat lebih mudah dilacak dan diketahui statusnya secara realtime</t>
  </si>
  <si>
    <t>Pemberkasan/arsip lebih rapi dan terstruktur, sehingga meminimalkan kemungkinan hilangnya dokumen</t>
  </si>
  <si>
    <t>Terdapat Tanda Tangan Elektronik (TTE) pimpinan sebagai bukti otentikasi surat</t>
  </si>
  <si>
    <t>Dalam mengakses Sinde dibutuhkan koneksi internet yang stabil</t>
  </si>
  <si>
    <t>Masih terbatasnya pengetahuan SDM terkait penggunaan aplikasi Sinde</t>
  </si>
  <si>
    <t>Aplikasi Sinde belum terintegrasi dengan pihak eksternal Kemendikbudristek</t>
  </si>
  <si>
    <t>Dalam pembuatan draf surat, masih dibutuhkan waktu untuk merapikan format surat yang tersedia</t>
  </si>
  <si>
    <t>Terdapat beberapa fitur aplikasi Sinde yang belum support pada versi mobile</t>
  </si>
  <si>
    <t>Adanya komitmen pimpinan dalam penerapan penggunaan Sinde</t>
  </si>
  <si>
    <t>Paperless sehingga dapat menghemat biaya pembelian kertas dan biaya pengiriman surat</t>
  </si>
  <si>
    <t>Sinde merupakan salah satu wujud dari area perubahan reformasi birokrasi: penguatan tata laksana</t>
  </si>
  <si>
    <t>Tersedianya tim TIK dalam pengelolaan Sinde</t>
  </si>
  <si>
    <t>Terbitnya Permendikbud Nomor 2 Tahun 2019 tentang Petunjuk Pelaksanaan Tata Naskah Dinas Elektronik</t>
  </si>
  <si>
    <t>Pengembangan infrastruktur Sinde membutuhkan perangkat software dan hardware yang besar</t>
  </si>
  <si>
    <t>Berpotensi adanya manipulasi barcode Tanda Tangan Elektronik (TTE) pimpinan</t>
  </si>
  <si>
    <t>Penyalahgunaan akun Sinde</t>
  </si>
  <si>
    <t>Keamanan jaringan/serangan cyber terhadap Sinde</t>
  </si>
  <si>
    <t>Sulit mengakses Sinde pada saat server down</t>
  </si>
  <si>
    <t>Laki-Laki</t>
  </si>
  <si>
    <t>21-30 Tahun</t>
  </si>
  <si>
    <t>S2</t>
  </si>
  <si>
    <t>D4/S1</t>
  </si>
  <si>
    <t>Pelaksana</t>
  </si>
  <si>
    <t>nismah80@gmail.com</t>
  </si>
  <si>
    <t>Perempuan</t>
  </si>
  <si>
    <t>41-50 Tahun</t>
  </si>
  <si>
    <t>Analis data dan informasi</t>
  </si>
  <si>
    <t>febrianidyasutami@gmail.com</t>
  </si>
  <si>
    <t>31-40 Tahun</t>
  </si>
  <si>
    <t>tri.yulidiantika@gmail.com</t>
  </si>
  <si>
    <t>imadeyudi11@gmail.com</t>
  </si>
  <si>
    <t>Analis Jabatan</t>
  </si>
  <si>
    <t>syundus@gmail.com</t>
  </si>
  <si>
    <t>habibprastyo@gmail.com</t>
  </si>
  <si>
    <t>Analis Data dan Informasi</t>
  </si>
  <si>
    <t>tyamri@gmail.com</t>
  </si>
  <si>
    <t>nurych26@gmail.com</t>
  </si>
  <si>
    <t>nurarifin2010@gmail.com</t>
  </si>
  <si>
    <t>handoekoe1980@gmail.com</t>
  </si>
  <si>
    <t>lelz_lee@yahoo.com</t>
  </si>
  <si>
    <t>haekalramadhan98@gmail.com</t>
  </si>
  <si>
    <t>gamal.hamdy1184@gmail.com</t>
  </si>
  <si>
    <t>Iis.ismayanti65@gmail.com</t>
  </si>
  <si>
    <t>51-60 Tahun</t>
  </si>
  <si>
    <t>Pengelola data</t>
  </si>
  <si>
    <t>ratnawjnt@gmail.com</t>
  </si>
  <si>
    <t>Analis data</t>
  </si>
  <si>
    <t>antonyose13@gmail.com</t>
  </si>
  <si>
    <t>sam2siah@gmail.com</t>
  </si>
  <si>
    <t>jinggamalta@gmail.com</t>
  </si>
  <si>
    <t>Penyusun Laporan Keuangan</t>
  </si>
  <si>
    <t>miftah_86@hotmail.com</t>
  </si>
  <si>
    <t>rita.sugiani@gmail.com</t>
  </si>
  <si>
    <t>Analis Pengembangan Peserta Didik</t>
  </si>
  <si>
    <t>deeratnasari2607@gmail.com</t>
  </si>
  <si>
    <t>Analis Kerja Sama</t>
  </si>
  <si>
    <t>renifebrianty85@gmail.com</t>
  </si>
  <si>
    <t>Analis Sumber Daya Manusia Aparatur</t>
  </si>
  <si>
    <t>agustineasbar@gmail.com</t>
  </si>
  <si>
    <t>Analis Organisasi</t>
  </si>
  <si>
    <t xml:space="preserve">bambang170278@gmail.com </t>
  </si>
  <si>
    <t>PENGELOLA KEPEGAWAIAN</t>
  </si>
  <si>
    <t>v3ron1ka_rina@yahoo.com</t>
  </si>
  <si>
    <t>Pengelola kepegawaian</t>
  </si>
  <si>
    <t>dyahsetyowati.sunarto@gmail.com</t>
  </si>
  <si>
    <t>Staff pada Subbag TU Direktorat Kursus dan Pelatihan</t>
  </si>
  <si>
    <t>erroe2009@gmail.com</t>
  </si>
  <si>
    <t xml:space="preserve">Koordinator </t>
  </si>
  <si>
    <t>octavianikhristiya@yahoo.com</t>
  </si>
  <si>
    <t>Verifikator Keuangan</t>
  </si>
  <si>
    <t>indriyatidewi8@gmail.com</t>
  </si>
  <si>
    <t>fathur@gmail.com</t>
  </si>
  <si>
    <t>esrasinagaa@gmail.com</t>
  </si>
  <si>
    <t>Pelaksana pada Sub Bidang Kerja Sama Setditjen</t>
  </si>
  <si>
    <t>yanivioletta@gmail.com</t>
  </si>
  <si>
    <t>Kepala Subbagian Tata Usaha</t>
  </si>
  <si>
    <t>iniwijanarko@gmail.com</t>
  </si>
  <si>
    <t>Analis Perencanaan, Evaluasi, dan Pelaporan</t>
  </si>
  <si>
    <t>jangkung.rp@gmail.com</t>
  </si>
  <si>
    <t>naryana.yana@gmail.com</t>
  </si>
  <si>
    <t>Subkorbid BLU, UKT/BKT dan SBSN</t>
  </si>
  <si>
    <t>athi.fida@kemdikbud.go.id</t>
  </si>
  <si>
    <t>Pengelola Kurikulum</t>
  </si>
  <si>
    <t>Widayatiari7@gmail.com</t>
  </si>
  <si>
    <t>mirasariputri84@gmail.com</t>
  </si>
  <si>
    <t>rosdianica@gmail.com</t>
  </si>
  <si>
    <t>Pengelola Kepegawaian</t>
  </si>
  <si>
    <t>denyspurwandaru@yahoo.com</t>
  </si>
  <si>
    <t>fjrgmlr@gmail.com</t>
  </si>
  <si>
    <t>Pengelola BMN</t>
  </si>
  <si>
    <t>edy1609@yahoo.com</t>
  </si>
  <si>
    <t>Perencana Ahli Muda</t>
  </si>
  <si>
    <t>No</t>
  </si>
  <si>
    <t>Jumlah Responden</t>
  </si>
  <si>
    <t>Persentase
%</t>
  </si>
  <si>
    <t>Laki-laki</t>
  </si>
  <si>
    <t>Total</t>
  </si>
  <si>
    <t>Pendidikan</t>
  </si>
  <si>
    <t>Setditjen Diksi</t>
  </si>
  <si>
    <t>Dit. Mitras DUDI</t>
  </si>
  <si>
    <t>Satker</t>
  </si>
  <si>
    <t>Dit.SMK</t>
  </si>
  <si>
    <t>Dit.Kursus dan Pelatihan</t>
  </si>
  <si>
    <t>Dit. KLSD PTV</t>
  </si>
  <si>
    <t>Dit. Akademi PTV</t>
  </si>
  <si>
    <t>riyani@gmail.com</t>
  </si>
  <si>
    <t xml:space="preserve">Secretariat of the Directorate General of Vocational Education </t>
  </si>
  <si>
    <t>Directorate of Vocational High School</t>
  </si>
  <si>
    <t xml:space="preserve">Directorate of Courses, and Training </t>
  </si>
  <si>
    <t xml:space="preserve">Directorate Academic of Vocational Higher Education </t>
  </si>
  <si>
    <t xml:space="preserve">Directorate of Institutional and Vocational Higher Education Resources </t>
  </si>
  <si>
    <t xml:space="preserve">Directorate of Partnership and Alignment of Business and Industry </t>
  </si>
  <si>
    <t>Language Development and Development Agency</t>
  </si>
  <si>
    <t xml:space="preserve">Education Standards, Curriculum and Assessment Agency </t>
  </si>
  <si>
    <t xml:space="preserve">Inspectorate General </t>
  </si>
  <si>
    <t xml:space="preserve">Directorate General of Culture </t>
  </si>
  <si>
    <t xml:space="preserve">Directorate General of Vocational Education </t>
  </si>
  <si>
    <t>Directorate General of Early Childhood Education, Primary and Secondary Education</t>
  </si>
  <si>
    <t>Directorate General of Teachers and Education Personnel</t>
  </si>
  <si>
    <t xml:space="preserve">Secretariat General </t>
  </si>
  <si>
    <t xml:space="preserve">Directorate General of Higher Education, Research and Technology </t>
  </si>
  <si>
    <t>Sekretaris pimpinan</t>
  </si>
  <si>
    <t>Penyusun Program dan Anggaran</t>
  </si>
  <si>
    <t>Pengolah arsip</t>
  </si>
  <si>
    <t>Pengelola informasi kerjasama</t>
  </si>
  <si>
    <t>Pengelola data pelaksanaan program dan anggaran</t>
  </si>
  <si>
    <t>Analis monitoring, evaluasi dan pelaporan</t>
  </si>
  <si>
    <t>Pengolah data penganggaran</t>
  </si>
  <si>
    <t>JFU</t>
  </si>
  <si>
    <t>JFT</t>
  </si>
  <si>
    <t>Satuan Kerja</t>
  </si>
  <si>
    <t>Pengolah data tata laksana</t>
  </si>
  <si>
    <t>Pengelola Keuangan</t>
  </si>
  <si>
    <t>Ket:</t>
  </si>
  <si>
    <t>Rata-rata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</si>
</sst>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/d/yyyy\ h:mm:ss"/>
    <numFmt numFmtId="165" formatCode="0.0"/>
  </numFmts>
  <fonts count="6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3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5" fontId="0" fillId="0" borderId="4" xfId="0" quotePrefix="1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0" fillId="0" borderId="5" xfId="0" applyFont="1" applyBorder="1" applyAlignment="1">
      <alignment horizontal="center"/>
    </xf>
    <xf numFmtId="43" fontId="0" fillId="0" borderId="0" xfId="1" applyFont="1" applyAlignment="1">
      <alignment horizontal="right"/>
    </xf>
    <xf numFmtId="0" fontId="0" fillId="0" borderId="0" xfId="0" applyFill="1"/>
    <xf numFmtId="0" fontId="1" fillId="2" borderId="0" xfId="0" applyFont="1" applyFill="1" applyAlignment="1"/>
    <xf numFmtId="0" fontId="1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ont="1" applyFill="1" applyAlignment="1">
      <alignment vertical="top" wrapText="1"/>
    </xf>
    <xf numFmtId="0" fontId="5" fillId="0" borderId="0" xfId="0" applyFont="1" applyAlignment="1"/>
    <xf numFmtId="0" fontId="3" fillId="0" borderId="0" xfId="0" applyFont="1" applyAlignment="1"/>
    <xf numFmtId="0" fontId="0" fillId="2" borderId="0" xfId="0" applyFont="1" applyFill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595343220768322"/>
          <c:y val="6.0185185185185182E-2"/>
          <c:w val="0.59237580537133483"/>
          <c:h val="0.847314814814814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 2'!$J$22</c:f>
              <c:strCache>
                <c:ptCount val="1"/>
                <c:pt idx="0">
                  <c:v>Secretariat of the Directorate General of Vocational Education 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2'!$K$21</c:f>
              <c:strCache>
                <c:ptCount val="1"/>
                <c:pt idx="0">
                  <c:v>Jumlah Responden</c:v>
                </c:pt>
              </c:strCache>
            </c:strRef>
          </c:cat>
          <c:val>
            <c:numRef>
              <c:f>'grafik 2'!$K$22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0-41E7-AB39-689A6EE76652}"/>
            </c:ext>
          </c:extLst>
        </c:ser>
        <c:ser>
          <c:idx val="1"/>
          <c:order val="1"/>
          <c:tx>
            <c:strRef>
              <c:f>'grafik 2'!$J$23</c:f>
              <c:strCache>
                <c:ptCount val="1"/>
                <c:pt idx="0">
                  <c:v>Directorate of Courses, and Training 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2'!$K$21</c:f>
              <c:strCache>
                <c:ptCount val="1"/>
                <c:pt idx="0">
                  <c:v>Jumlah Responden</c:v>
                </c:pt>
              </c:strCache>
            </c:strRef>
          </c:cat>
          <c:val>
            <c:numRef>
              <c:f>'grafik 2'!$K$23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7-4F1C-B675-98C65F5A3AE2}"/>
            </c:ext>
          </c:extLst>
        </c:ser>
        <c:ser>
          <c:idx val="2"/>
          <c:order val="2"/>
          <c:tx>
            <c:strRef>
              <c:f>'grafik 2'!$J$24</c:f>
              <c:strCache>
                <c:ptCount val="1"/>
                <c:pt idx="0">
                  <c:v>Directorate of Vocational High School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2'!$K$21</c:f>
              <c:strCache>
                <c:ptCount val="1"/>
                <c:pt idx="0">
                  <c:v>Jumlah Responden</c:v>
                </c:pt>
              </c:strCache>
            </c:strRef>
          </c:cat>
          <c:val>
            <c:numRef>
              <c:f>'grafik 2'!$K$24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7-4F1C-B675-98C65F5A3AE2}"/>
            </c:ext>
          </c:extLst>
        </c:ser>
        <c:ser>
          <c:idx val="3"/>
          <c:order val="3"/>
          <c:tx>
            <c:strRef>
              <c:f>'grafik 2'!$J$25</c:f>
              <c:strCache>
                <c:ptCount val="1"/>
                <c:pt idx="0">
                  <c:v>Directorate of Partnership and Alignment of Business and Industry 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2'!$K$21</c:f>
              <c:strCache>
                <c:ptCount val="1"/>
                <c:pt idx="0">
                  <c:v>Jumlah Responden</c:v>
                </c:pt>
              </c:strCache>
            </c:strRef>
          </c:cat>
          <c:val>
            <c:numRef>
              <c:f>'grafik 2'!$K$25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7-4F1C-B675-98C65F5A3AE2}"/>
            </c:ext>
          </c:extLst>
        </c:ser>
        <c:ser>
          <c:idx val="4"/>
          <c:order val="4"/>
          <c:tx>
            <c:strRef>
              <c:f>'grafik 2'!$J$26</c:f>
              <c:strCache>
                <c:ptCount val="1"/>
                <c:pt idx="0">
                  <c:v>Directorate of Institutional and Vocational Higher Education Resources </c:v>
                </c:pt>
              </c:strCache>
            </c:strRef>
          </c:tx>
          <c:spPr>
            <a:noFill/>
            <a:ln w="25400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2'!$K$21</c:f>
              <c:strCache>
                <c:ptCount val="1"/>
                <c:pt idx="0">
                  <c:v>Jumlah Responden</c:v>
                </c:pt>
              </c:strCache>
            </c:strRef>
          </c:cat>
          <c:val>
            <c:numRef>
              <c:f>'grafik 2'!$K$26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A7-4F1C-B675-98C65F5A3AE2}"/>
            </c:ext>
          </c:extLst>
        </c:ser>
        <c:ser>
          <c:idx val="5"/>
          <c:order val="5"/>
          <c:tx>
            <c:strRef>
              <c:f>'grafik 2'!$J$27</c:f>
              <c:strCache>
                <c:ptCount val="1"/>
                <c:pt idx="0">
                  <c:v>Directorate Academic of Vocational Higher Education </c:v>
                </c:pt>
              </c:strCache>
            </c:strRef>
          </c:tx>
          <c:spPr>
            <a:noFill/>
            <a:ln w="25400" cap="flat" cmpd="sng" algn="ctr">
              <a:solidFill>
                <a:schemeClr val="accent6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2'!$K$21</c:f>
              <c:strCache>
                <c:ptCount val="1"/>
                <c:pt idx="0">
                  <c:v>Jumlah Responden</c:v>
                </c:pt>
              </c:strCache>
            </c:strRef>
          </c:cat>
          <c:val>
            <c:numRef>
              <c:f>'grafik 2'!$K$27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A7-4F1C-B675-98C65F5A3A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2105117215"/>
        <c:axId val="161362671"/>
      </c:barChart>
      <c:catAx>
        <c:axId val="2105117215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1362671"/>
        <c:crosses val="autoZero"/>
        <c:auto val="1"/>
        <c:lblAlgn val="ctr"/>
        <c:lblOffset val="100"/>
        <c:noMultiLvlLbl val="0"/>
      </c:catAx>
      <c:valAx>
        <c:axId val="161362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511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71878931153244E-3"/>
          <c:y val="0.14029090113735784"/>
          <c:w val="0.33912101370337056"/>
          <c:h val="0.719418197725284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538364921549955"/>
          <c:y val="4.3435340572556762E-2"/>
          <c:w val="0.59556133506718678"/>
          <c:h val="0.869772951628825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 1'!$B$4</c:f>
              <c:strCache>
                <c:ptCount val="1"/>
                <c:pt idx="0">
                  <c:v>Language Development and Development Agency</c:v>
                </c:pt>
              </c:strCache>
            </c:strRef>
          </c:tx>
          <c:spPr>
            <a:noFill/>
            <a:ln w="25400" cap="flat" cmpd="sng" algn="ctr">
              <a:solidFill>
                <a:schemeClr val="accent6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'grafik 1'!$C$4</c:f>
              <c:numCache>
                <c:formatCode>General</c:formatCode>
                <c:ptCount val="1"/>
                <c:pt idx="0">
                  <c:v>89.53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FE3-AE41-E99125D508B3}"/>
            </c:ext>
          </c:extLst>
        </c:ser>
        <c:ser>
          <c:idx val="1"/>
          <c:order val="1"/>
          <c:tx>
            <c:strRef>
              <c:f>'grafik 1'!$B$5</c:f>
              <c:strCache>
                <c:ptCount val="1"/>
                <c:pt idx="0">
                  <c:v>Education Standards, Curriculum and Assessment Agency </c:v>
                </c:pt>
              </c:strCache>
            </c:strRef>
          </c:tx>
          <c:spPr>
            <a:noFill/>
            <a:ln w="25400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'grafik 1'!$C$5</c:f>
              <c:numCache>
                <c:formatCode>General</c:formatCode>
                <c:ptCount val="1"/>
                <c:pt idx="0">
                  <c:v>77.489999999999995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6-4946-8AA1-4BAC082D4348}"/>
            </c:ext>
          </c:extLst>
        </c:ser>
        <c:ser>
          <c:idx val="2"/>
          <c:order val="2"/>
          <c:tx>
            <c:strRef>
              <c:f>'grafik 1'!$B$6</c:f>
              <c:strCache>
                <c:ptCount val="1"/>
                <c:pt idx="0">
                  <c:v>Inspectorate General 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'grafik 1'!$C$6</c:f>
              <c:numCache>
                <c:formatCode>General</c:formatCode>
                <c:ptCount val="1"/>
                <c:pt idx="0">
                  <c:v>63.26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6-4946-8AA1-4BAC082D4348}"/>
            </c:ext>
          </c:extLst>
        </c:ser>
        <c:ser>
          <c:idx val="3"/>
          <c:order val="3"/>
          <c:tx>
            <c:strRef>
              <c:f>'grafik 1'!$B$7</c:f>
              <c:strCache>
                <c:ptCount val="1"/>
                <c:pt idx="0">
                  <c:v>Directorate General of Culture </c:v>
                </c:pt>
              </c:strCache>
            </c:strRef>
          </c:tx>
          <c:spPr>
            <a:noFill/>
            <a:ln w="25400" cap="flat" cmpd="sng" algn="ctr">
              <a:solidFill>
                <a:schemeClr val="accent6">
                  <a:lumMod val="60000"/>
                </a:schemeClr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'grafik 1'!$C$7</c:f>
              <c:numCache>
                <c:formatCode>General</c:formatCode>
                <c:ptCount val="1"/>
                <c:pt idx="0">
                  <c:v>89.79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6-4946-8AA1-4BAC082D4348}"/>
            </c:ext>
          </c:extLst>
        </c:ser>
        <c:ser>
          <c:idx val="4"/>
          <c:order val="4"/>
          <c:tx>
            <c:strRef>
              <c:f>'grafik 1'!$B$8</c:f>
              <c:strCache>
                <c:ptCount val="1"/>
                <c:pt idx="0">
                  <c:v>Directorate General of Higher Education, Research and Technology </c:v>
                </c:pt>
              </c:strCache>
            </c:strRef>
          </c:tx>
          <c:spPr>
            <a:noFill/>
            <a:ln w="25400" cap="flat" cmpd="sng" algn="ctr">
              <a:solidFill>
                <a:schemeClr val="accent5">
                  <a:lumMod val="60000"/>
                </a:schemeClr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'grafik 1'!$C$8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26-4946-8AA1-4BAC082D4348}"/>
            </c:ext>
          </c:extLst>
        </c:ser>
        <c:ser>
          <c:idx val="5"/>
          <c:order val="5"/>
          <c:tx>
            <c:strRef>
              <c:f>'grafik 1'!$B$9</c:f>
              <c:strCache>
                <c:ptCount val="1"/>
                <c:pt idx="0">
                  <c:v>Directorate General of Vocational Education </c:v>
                </c:pt>
              </c:strCache>
            </c:strRef>
          </c:tx>
          <c:spPr>
            <a:noFill/>
            <a:ln w="25400" cap="flat" cmpd="sng" algn="ctr">
              <a:solidFill>
                <a:schemeClr val="accent4">
                  <a:lumMod val="60000"/>
                </a:schemeClr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'grafik 1'!$C$9</c:f>
              <c:numCache>
                <c:formatCode>General</c:formatCode>
                <c:ptCount val="1"/>
                <c:pt idx="0">
                  <c:v>74.95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26-4946-8AA1-4BAC082D4348}"/>
            </c:ext>
          </c:extLst>
        </c:ser>
        <c:ser>
          <c:idx val="6"/>
          <c:order val="6"/>
          <c:tx>
            <c:strRef>
              <c:f>'grafik 1'!$B$10</c:f>
              <c:strCache>
                <c:ptCount val="1"/>
                <c:pt idx="0">
                  <c:v>Directorate General of Early Childhood Education, Primary and Secondary Education</c:v>
                </c:pt>
              </c:strCache>
            </c:strRef>
          </c:tx>
          <c:spPr>
            <a:noFill/>
            <a:ln w="25400" cap="flat" cmpd="sng" algn="ctr">
              <a:solidFill>
                <a:schemeClr val="accent6">
                  <a:lumMod val="80000"/>
                  <a:lumOff val="20000"/>
                </a:schemeClr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'grafik 1'!$C$10</c:f>
              <c:numCache>
                <c:formatCode>General</c:formatCode>
                <c:ptCount val="1"/>
                <c:pt idx="0">
                  <c:v>98.35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26-4946-8AA1-4BAC082D4348}"/>
            </c:ext>
          </c:extLst>
        </c:ser>
        <c:ser>
          <c:idx val="7"/>
          <c:order val="7"/>
          <c:tx>
            <c:strRef>
              <c:f>'grafik 1'!$B$11</c:f>
              <c:strCache>
                <c:ptCount val="1"/>
                <c:pt idx="0">
                  <c:v>Directorate General of Teachers and Education Personnel</c:v>
                </c:pt>
              </c:strCache>
            </c:strRef>
          </c:tx>
          <c:spPr>
            <a:noFill/>
            <a:ln w="25400" cap="flat" cmpd="sng" algn="ctr">
              <a:solidFill>
                <a:schemeClr val="accent5">
                  <a:lumMod val="80000"/>
                  <a:lumOff val="20000"/>
                </a:schemeClr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'grafik 1'!$C$11</c:f>
              <c:numCache>
                <c:formatCode>General</c:formatCode>
                <c:ptCount val="1"/>
                <c:pt idx="0">
                  <c:v>66.63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26-4946-8AA1-4BAC082D4348}"/>
            </c:ext>
          </c:extLst>
        </c:ser>
        <c:ser>
          <c:idx val="8"/>
          <c:order val="8"/>
          <c:tx>
            <c:strRef>
              <c:f>'grafik 1'!$B$12</c:f>
              <c:strCache>
                <c:ptCount val="1"/>
                <c:pt idx="0">
                  <c:v>Secretariat General </c:v>
                </c:pt>
              </c:strCache>
            </c:strRef>
          </c:tx>
          <c:spPr>
            <a:noFill/>
            <a:ln w="25400" cap="flat" cmpd="sng" algn="ctr">
              <a:solidFill>
                <a:schemeClr val="accent4">
                  <a:lumMod val="80000"/>
                  <a:lumOff val="20000"/>
                </a:schemeClr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'grafik 1'!$C$12</c:f>
              <c:numCache>
                <c:formatCode>General</c:formatCode>
                <c:ptCount val="1"/>
                <c:pt idx="0">
                  <c:v>69.12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26-4946-8AA1-4BAC082D43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587800016"/>
        <c:axId val="591024320"/>
      </c:barChart>
      <c:catAx>
        <c:axId val="587800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91024320"/>
        <c:crosses val="autoZero"/>
        <c:auto val="1"/>
        <c:lblAlgn val="ctr"/>
        <c:lblOffset val="100"/>
        <c:noMultiLvlLbl val="0"/>
      </c:catAx>
      <c:valAx>
        <c:axId val="591024320"/>
        <c:scaling>
          <c:orientation val="minMax"/>
          <c:max val="1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80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673168617251843E-2"/>
          <c:y val="0.10277883576497657"/>
          <c:w val="0.33853489380147378"/>
          <c:h val="0.7586377097729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14110</xdr:colOff>
      <xdr:row>29</xdr:row>
      <xdr:rowOff>14816</xdr:rowOff>
    </xdr:from>
    <xdr:to>
      <xdr:col>13</xdr:col>
      <xdr:colOff>35277</xdr:colOff>
      <xdr:row>45</xdr:row>
      <xdr:rowOff>161572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36ACDE-DD30-424A-BA07-757A409D29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682624</xdr:colOff>
      <xdr:row>14</xdr:row>
      <xdr:rowOff>15874</xdr:rowOff>
    </xdr:from>
    <xdr:to>
      <xdr:col>14</xdr:col>
      <xdr:colOff>609599</xdr:colOff>
      <xdr:row>38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111080-AEE3-4650-A53F-9690C3B534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774700</xdr:colOff>
      <xdr:row>14</xdr:row>
      <xdr:rowOff>0</xdr:rowOff>
    </xdr:from>
    <xdr:to>
      <xdr:col>2</xdr:col>
      <xdr:colOff>552450</xdr:colOff>
      <xdr:row>33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4CE79A-58CF-4290-90C2-54E6B7B8F8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483" t="15399" r="13756" b="6320"/>
        <a:stretch/>
      </xdr:blipFill>
      <xdr:spPr>
        <a:xfrm>
          <a:off x="1384300" y="2222500"/>
          <a:ext cx="4870450" cy="310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B706-C8F7-4E78-B5F6-E724A6671F06}">
  <dimension ref="A1:AA47"/>
  <sheetViews>
    <sheetView tabSelected="1" workbookViewId="0">
      <selection activeCell="G13" sqref="G13"/>
    </sheetView>
  </sheetViews>
  <sheetFormatPr defaultRowHeight="12.5" x14ac:dyDescent="0.25"/>
  <cols>
    <col min="1" max="1" width="17.7265625" bestFit="1" customWidth="1"/>
    <col min="2" max="2" width="29" bestFit="1" customWidth="1"/>
    <col min="3" max="3" width="20.453125" bestFit="1" customWidth="1"/>
    <col min="4" max="4" width="9.90625" bestFit="1" customWidth="1"/>
    <col min="5" max="5" width="10.81640625" bestFit="1" customWidth="1"/>
    <col min="6" max="6" width="11.7265625" bestFit="1" customWidth="1"/>
    <col min="7" max="7" width="45.08984375" bestFit="1" customWidth="1"/>
    <col min="8" max="8" width="19.81640625" customWidth="1"/>
    <col min="9" max="9" width="24.1796875" customWidth="1"/>
    <col min="10" max="10" width="19.81640625" customWidth="1"/>
    <col min="11" max="11" width="25.26953125" customWidth="1"/>
    <col min="12" max="12" width="23.453125" customWidth="1"/>
    <col min="13" max="13" width="23.26953125" customWidth="1"/>
    <col min="14" max="14" width="21.81640625" customWidth="1"/>
    <col min="15" max="15" width="19.81640625" customWidth="1"/>
    <col min="16" max="16" width="28.08984375" customWidth="1"/>
    <col min="17" max="17" width="22.81640625" customWidth="1"/>
    <col min="18" max="18" width="21.26953125" customWidth="1"/>
    <col min="19" max="19" width="22.26953125" customWidth="1"/>
    <col min="20" max="20" width="25.453125" customWidth="1"/>
    <col min="21" max="21" width="18.6328125" customWidth="1"/>
    <col min="22" max="22" width="24.26953125" customWidth="1"/>
    <col min="23" max="23" width="28.54296875" customWidth="1"/>
    <col min="24" max="24" width="25.453125" customWidth="1"/>
    <col min="25" max="25" width="14.54296875" customWidth="1"/>
    <col min="26" max="26" width="20.6328125" customWidth="1"/>
    <col min="27" max="27" width="21.6328125" customWidth="1"/>
  </cols>
  <sheetData>
    <row r="1" spans="1:27" s="24" customFormat="1" ht="65" customHeight="1" x14ac:dyDescent="0.25">
      <c r="A1" s="22" t="s">
        <v>0</v>
      </c>
      <c r="B1" s="22" t="s">
        <v>1</v>
      </c>
      <c r="C1" s="22" t="s">
        <v>108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3" t="s">
        <v>21</v>
      </c>
      <c r="X1" s="22" t="s">
        <v>22</v>
      </c>
      <c r="Y1" s="22" t="s">
        <v>23</v>
      </c>
      <c r="Z1" s="22" t="s">
        <v>24</v>
      </c>
      <c r="AA1" s="22" t="s">
        <v>25</v>
      </c>
    </row>
    <row r="2" spans="1:27" ht="15.75" customHeight="1" x14ac:dyDescent="0.25">
      <c r="A2" s="1">
        <v>44550.682123414357</v>
      </c>
      <c r="B2" s="20" t="s">
        <v>113</v>
      </c>
      <c r="C2" s="2" t="s">
        <v>106</v>
      </c>
      <c r="D2" s="2" t="s">
        <v>32</v>
      </c>
      <c r="E2" s="2" t="s">
        <v>27</v>
      </c>
      <c r="F2" s="2" t="s">
        <v>29</v>
      </c>
      <c r="G2" s="2" t="s">
        <v>34</v>
      </c>
      <c r="H2" s="2">
        <v>4</v>
      </c>
      <c r="I2" s="2">
        <v>4</v>
      </c>
      <c r="J2" s="2">
        <v>4</v>
      </c>
      <c r="K2" s="2">
        <v>4</v>
      </c>
      <c r="L2" s="2">
        <v>4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4</v>
      </c>
      <c r="S2" s="2">
        <v>4</v>
      </c>
      <c r="T2" s="2">
        <v>4</v>
      </c>
      <c r="U2" s="2">
        <v>4</v>
      </c>
      <c r="V2" s="2">
        <v>4</v>
      </c>
      <c r="W2" s="2">
        <v>3</v>
      </c>
      <c r="X2" s="2">
        <v>4</v>
      </c>
      <c r="Y2" s="2">
        <v>4</v>
      </c>
      <c r="Z2" s="2">
        <v>3</v>
      </c>
      <c r="AA2" s="2">
        <v>4</v>
      </c>
    </row>
    <row r="3" spans="1:27" ht="15.75" customHeight="1" x14ac:dyDescent="0.25">
      <c r="A3" s="1">
        <v>44550.723632361114</v>
      </c>
      <c r="B3" s="2" t="s">
        <v>31</v>
      </c>
      <c r="C3" s="2" t="s">
        <v>106</v>
      </c>
      <c r="D3" s="2" t="s">
        <v>32</v>
      </c>
      <c r="E3" s="2" t="s">
        <v>33</v>
      </c>
      <c r="F3" s="2" t="s">
        <v>28</v>
      </c>
      <c r="G3" s="2" t="s">
        <v>34</v>
      </c>
      <c r="H3" s="2">
        <v>4</v>
      </c>
      <c r="I3" s="2">
        <v>3</v>
      </c>
      <c r="J3" s="2">
        <v>4</v>
      </c>
      <c r="K3" s="2">
        <v>4</v>
      </c>
      <c r="L3" s="2">
        <v>3</v>
      </c>
      <c r="M3" s="2">
        <v>4</v>
      </c>
      <c r="N3" s="2">
        <v>3</v>
      </c>
      <c r="O3" s="2">
        <v>4</v>
      </c>
      <c r="P3" s="2">
        <v>4</v>
      </c>
      <c r="Q3" s="2">
        <v>4</v>
      </c>
      <c r="R3" s="2">
        <v>3</v>
      </c>
      <c r="S3" s="2">
        <v>4</v>
      </c>
      <c r="T3" s="2">
        <v>4</v>
      </c>
      <c r="U3" s="2">
        <v>3</v>
      </c>
      <c r="V3" s="2">
        <v>4</v>
      </c>
      <c r="W3" s="2">
        <v>4</v>
      </c>
      <c r="X3" s="2">
        <v>4</v>
      </c>
      <c r="Y3" s="2">
        <v>3</v>
      </c>
      <c r="Z3" s="2">
        <v>4</v>
      </c>
      <c r="AA3" s="2">
        <v>4</v>
      </c>
    </row>
    <row r="4" spans="1:27" ht="15.75" customHeight="1" x14ac:dyDescent="0.25">
      <c r="A4" s="1">
        <v>44550.725521747685</v>
      </c>
      <c r="B4" s="2" t="s">
        <v>35</v>
      </c>
      <c r="C4" s="2" t="s">
        <v>106</v>
      </c>
      <c r="D4" s="2" t="s">
        <v>32</v>
      </c>
      <c r="E4" s="2" t="s">
        <v>36</v>
      </c>
      <c r="F4" s="2" t="s">
        <v>28</v>
      </c>
      <c r="G4" s="2" t="s">
        <v>130</v>
      </c>
      <c r="H4" s="2">
        <v>4</v>
      </c>
      <c r="I4" s="2">
        <v>4</v>
      </c>
      <c r="J4" s="2">
        <v>4</v>
      </c>
      <c r="K4" s="2">
        <v>4</v>
      </c>
      <c r="L4" s="2">
        <v>4</v>
      </c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v>4</v>
      </c>
      <c r="T4" s="2">
        <v>4</v>
      </c>
      <c r="U4" s="2">
        <v>4</v>
      </c>
      <c r="V4" s="2">
        <v>4</v>
      </c>
      <c r="W4" s="2">
        <v>4</v>
      </c>
      <c r="X4" s="2">
        <v>4</v>
      </c>
      <c r="Y4" s="2">
        <v>4</v>
      </c>
      <c r="Z4" s="2">
        <v>4</v>
      </c>
      <c r="AA4" s="2">
        <v>4</v>
      </c>
    </row>
    <row r="5" spans="1:27" ht="15.75" customHeight="1" x14ac:dyDescent="0.25">
      <c r="A5" s="1">
        <v>44550.728729062495</v>
      </c>
      <c r="B5" s="2" t="s">
        <v>37</v>
      </c>
      <c r="C5" s="2" t="s">
        <v>106</v>
      </c>
      <c r="D5" s="2" t="s">
        <v>32</v>
      </c>
      <c r="E5" s="2" t="s">
        <v>27</v>
      </c>
      <c r="F5" s="2" t="s">
        <v>29</v>
      </c>
      <c r="G5" s="2" t="s">
        <v>131</v>
      </c>
      <c r="H5" s="2">
        <v>4</v>
      </c>
      <c r="I5" s="2">
        <v>4</v>
      </c>
      <c r="J5" s="2">
        <v>4</v>
      </c>
      <c r="K5" s="2">
        <v>3</v>
      </c>
      <c r="L5" s="2">
        <v>4</v>
      </c>
      <c r="M5" s="2">
        <v>4</v>
      </c>
      <c r="N5" s="2">
        <v>3</v>
      </c>
      <c r="O5" s="2">
        <v>4</v>
      </c>
      <c r="P5" s="2">
        <v>3</v>
      </c>
      <c r="Q5" s="2">
        <v>3</v>
      </c>
      <c r="R5" s="2">
        <v>3</v>
      </c>
      <c r="S5" s="2">
        <v>4</v>
      </c>
      <c r="T5" s="2">
        <v>4</v>
      </c>
      <c r="U5" s="2">
        <v>4</v>
      </c>
      <c r="V5" s="2">
        <v>4</v>
      </c>
      <c r="W5" s="2">
        <v>3</v>
      </c>
      <c r="X5" s="2">
        <v>2</v>
      </c>
      <c r="Y5" s="2">
        <v>3</v>
      </c>
      <c r="Z5" s="2">
        <v>2</v>
      </c>
      <c r="AA5" s="2">
        <v>3</v>
      </c>
    </row>
    <row r="6" spans="1:27" ht="15.75" customHeight="1" x14ac:dyDescent="0.25">
      <c r="A6" s="1">
        <v>44550.729537361112</v>
      </c>
      <c r="B6" s="2" t="s">
        <v>38</v>
      </c>
      <c r="C6" s="2" t="s">
        <v>106</v>
      </c>
      <c r="D6" s="2" t="s">
        <v>26</v>
      </c>
      <c r="E6" s="2" t="s">
        <v>27</v>
      </c>
      <c r="F6" s="2" t="s">
        <v>29</v>
      </c>
      <c r="G6" s="2" t="s">
        <v>39</v>
      </c>
      <c r="H6" s="2">
        <v>4</v>
      </c>
      <c r="I6" s="2">
        <v>4</v>
      </c>
      <c r="J6" s="2">
        <v>4</v>
      </c>
      <c r="K6" s="2">
        <v>4</v>
      </c>
      <c r="L6" s="2">
        <v>4</v>
      </c>
      <c r="M6" s="2">
        <v>4</v>
      </c>
      <c r="N6" s="2">
        <v>1</v>
      </c>
      <c r="O6" s="2">
        <v>4</v>
      </c>
      <c r="P6" s="2">
        <v>3</v>
      </c>
      <c r="Q6" s="2">
        <v>3</v>
      </c>
      <c r="R6" s="2">
        <v>4</v>
      </c>
      <c r="S6" s="2">
        <v>4</v>
      </c>
      <c r="T6" s="2">
        <v>4</v>
      </c>
      <c r="U6" s="2">
        <v>4</v>
      </c>
      <c r="V6" s="2">
        <v>4</v>
      </c>
      <c r="W6" s="2">
        <v>4</v>
      </c>
      <c r="X6" s="2">
        <v>3</v>
      </c>
      <c r="Y6" s="2">
        <v>1</v>
      </c>
      <c r="Z6" s="2">
        <v>2</v>
      </c>
      <c r="AA6" s="2">
        <v>2</v>
      </c>
    </row>
    <row r="7" spans="1:27" ht="15.75" customHeight="1" x14ac:dyDescent="0.25">
      <c r="A7" s="1">
        <v>44550.732597453709</v>
      </c>
      <c r="B7" s="2" t="s">
        <v>40</v>
      </c>
      <c r="C7" s="2" t="s">
        <v>106</v>
      </c>
      <c r="D7" s="2" t="s">
        <v>32</v>
      </c>
      <c r="E7" s="2" t="s">
        <v>36</v>
      </c>
      <c r="F7" s="2" t="s">
        <v>29</v>
      </c>
      <c r="G7" s="2" t="s">
        <v>133</v>
      </c>
      <c r="H7" s="2">
        <v>4</v>
      </c>
      <c r="I7" s="2">
        <v>4</v>
      </c>
      <c r="J7" s="2">
        <v>4</v>
      </c>
      <c r="K7" s="2">
        <v>4</v>
      </c>
      <c r="L7" s="2">
        <v>4</v>
      </c>
      <c r="M7" s="2">
        <v>4</v>
      </c>
      <c r="N7" s="2">
        <v>4</v>
      </c>
      <c r="O7" s="2">
        <v>4</v>
      </c>
      <c r="P7" s="2">
        <v>3</v>
      </c>
      <c r="Q7" s="2">
        <v>4</v>
      </c>
      <c r="R7" s="2">
        <v>3</v>
      </c>
      <c r="S7" s="2">
        <v>4</v>
      </c>
      <c r="T7" s="2">
        <v>4</v>
      </c>
      <c r="U7" s="2">
        <v>4</v>
      </c>
      <c r="V7" s="2">
        <v>4</v>
      </c>
      <c r="W7" s="2">
        <v>3</v>
      </c>
      <c r="X7" s="2">
        <v>2</v>
      </c>
      <c r="Y7" s="2">
        <v>4</v>
      </c>
      <c r="Z7" s="2">
        <v>4</v>
      </c>
      <c r="AA7" s="2">
        <v>4</v>
      </c>
    </row>
    <row r="8" spans="1:27" ht="15.75" customHeight="1" x14ac:dyDescent="0.25">
      <c r="A8" s="1">
        <v>44550.736182731482</v>
      </c>
      <c r="B8" s="2" t="s">
        <v>41</v>
      </c>
      <c r="C8" s="2" t="s">
        <v>106</v>
      </c>
      <c r="D8" s="2" t="s">
        <v>26</v>
      </c>
      <c r="E8" s="2" t="s">
        <v>36</v>
      </c>
      <c r="F8" s="2" t="s">
        <v>28</v>
      </c>
      <c r="G8" s="2" t="s">
        <v>42</v>
      </c>
      <c r="H8" s="2">
        <v>3</v>
      </c>
      <c r="I8" s="2">
        <v>3</v>
      </c>
      <c r="J8" s="2">
        <v>3</v>
      </c>
      <c r="K8" s="2">
        <v>3</v>
      </c>
      <c r="L8" s="2">
        <v>3</v>
      </c>
      <c r="M8" s="2">
        <v>3</v>
      </c>
      <c r="N8" s="2">
        <v>3</v>
      </c>
      <c r="O8" s="2">
        <v>3</v>
      </c>
      <c r="P8" s="2">
        <v>3</v>
      </c>
      <c r="Q8" s="2">
        <v>3</v>
      </c>
      <c r="R8" s="2">
        <v>3</v>
      </c>
      <c r="S8" s="2">
        <v>3</v>
      </c>
      <c r="T8" s="2">
        <v>3</v>
      </c>
      <c r="U8" s="2">
        <v>3</v>
      </c>
      <c r="V8" s="2">
        <v>3</v>
      </c>
      <c r="W8" s="2">
        <v>3</v>
      </c>
      <c r="X8" s="2">
        <v>3</v>
      </c>
      <c r="Y8" s="2">
        <v>3</v>
      </c>
      <c r="Z8" s="2">
        <v>3</v>
      </c>
      <c r="AA8" s="2">
        <v>3</v>
      </c>
    </row>
    <row r="9" spans="1:27" ht="15.75" customHeight="1" x14ac:dyDescent="0.25">
      <c r="A9" s="1">
        <v>44550.737915578706</v>
      </c>
      <c r="B9" s="2" t="s">
        <v>43</v>
      </c>
      <c r="C9" s="2" t="s">
        <v>112</v>
      </c>
      <c r="D9" s="2" t="s">
        <v>32</v>
      </c>
      <c r="E9" s="2" t="s">
        <v>36</v>
      </c>
      <c r="F9" s="2" t="s">
        <v>29</v>
      </c>
      <c r="G9" s="2" t="s">
        <v>30</v>
      </c>
      <c r="H9" s="2">
        <v>4</v>
      </c>
      <c r="I9" s="2">
        <v>4</v>
      </c>
      <c r="J9" s="2">
        <v>4</v>
      </c>
      <c r="K9" s="2">
        <v>4</v>
      </c>
      <c r="L9" s="2">
        <v>4</v>
      </c>
      <c r="M9" s="2">
        <v>4</v>
      </c>
      <c r="N9" s="2">
        <v>3</v>
      </c>
      <c r="O9" s="2">
        <v>4</v>
      </c>
      <c r="P9" s="2">
        <v>4</v>
      </c>
      <c r="Q9" s="2">
        <v>4</v>
      </c>
      <c r="R9" s="2">
        <v>4</v>
      </c>
      <c r="S9" s="2">
        <v>4</v>
      </c>
      <c r="T9" s="2">
        <v>4</v>
      </c>
      <c r="U9" s="2">
        <v>2</v>
      </c>
      <c r="V9" s="2">
        <v>4</v>
      </c>
      <c r="W9" s="2">
        <v>3</v>
      </c>
      <c r="X9" s="2">
        <v>3</v>
      </c>
      <c r="Y9" s="2">
        <v>3</v>
      </c>
      <c r="Z9" s="2">
        <v>4</v>
      </c>
      <c r="AA9" s="2">
        <v>4</v>
      </c>
    </row>
    <row r="10" spans="1:27" ht="15.75" customHeight="1" x14ac:dyDescent="0.25">
      <c r="A10" s="1">
        <v>44550.738304629631</v>
      </c>
      <c r="B10" s="2" t="s">
        <v>44</v>
      </c>
      <c r="C10" s="2" t="s">
        <v>106</v>
      </c>
      <c r="D10" s="2" t="s">
        <v>32</v>
      </c>
      <c r="E10" s="2" t="s">
        <v>27</v>
      </c>
      <c r="F10" s="2" t="s">
        <v>29</v>
      </c>
      <c r="G10" s="2" t="s">
        <v>131</v>
      </c>
      <c r="H10" s="2">
        <v>4</v>
      </c>
      <c r="I10" s="2">
        <v>3</v>
      </c>
      <c r="J10" s="2">
        <v>4</v>
      </c>
      <c r="K10" s="2">
        <v>3</v>
      </c>
      <c r="L10" s="2">
        <v>4</v>
      </c>
      <c r="M10" s="2">
        <v>4</v>
      </c>
      <c r="N10" s="2">
        <v>4</v>
      </c>
      <c r="O10" s="2">
        <v>4</v>
      </c>
      <c r="P10" s="2">
        <v>3</v>
      </c>
      <c r="Q10" s="2">
        <v>3</v>
      </c>
      <c r="R10" s="2">
        <v>4</v>
      </c>
      <c r="S10" s="2">
        <v>2</v>
      </c>
      <c r="T10" s="2">
        <v>3</v>
      </c>
      <c r="U10" s="2">
        <v>3</v>
      </c>
      <c r="V10" s="2">
        <v>3</v>
      </c>
      <c r="W10" s="2">
        <v>3</v>
      </c>
      <c r="X10" s="2">
        <v>2</v>
      </c>
      <c r="Y10" s="2">
        <v>2</v>
      </c>
      <c r="Z10" s="2">
        <v>3</v>
      </c>
      <c r="AA10" s="2">
        <v>4</v>
      </c>
    </row>
    <row r="11" spans="1:27" ht="15.75" customHeight="1" x14ac:dyDescent="0.25">
      <c r="A11" s="1">
        <v>44550.738958472226</v>
      </c>
      <c r="B11" s="2" t="s">
        <v>45</v>
      </c>
      <c r="C11" s="2" t="s">
        <v>106</v>
      </c>
      <c r="D11" s="2" t="s">
        <v>26</v>
      </c>
      <c r="E11" s="2" t="s">
        <v>27</v>
      </c>
      <c r="F11" s="2" t="s">
        <v>29</v>
      </c>
      <c r="G11" s="2" t="s">
        <v>132</v>
      </c>
      <c r="H11" s="2">
        <v>4</v>
      </c>
      <c r="I11" s="2">
        <v>4</v>
      </c>
      <c r="J11" s="2">
        <v>4</v>
      </c>
      <c r="K11" s="2">
        <v>4</v>
      </c>
      <c r="L11" s="2">
        <v>4</v>
      </c>
      <c r="M11" s="2">
        <v>4</v>
      </c>
      <c r="N11" s="2">
        <v>2</v>
      </c>
      <c r="O11" s="2">
        <v>3</v>
      </c>
      <c r="P11" s="2">
        <v>4</v>
      </c>
      <c r="Q11" s="2">
        <v>2</v>
      </c>
      <c r="R11" s="2">
        <v>3</v>
      </c>
      <c r="S11" s="2">
        <v>4</v>
      </c>
      <c r="T11" s="2">
        <v>4</v>
      </c>
      <c r="U11" s="2">
        <v>3</v>
      </c>
      <c r="V11" s="2">
        <v>3</v>
      </c>
      <c r="W11" s="2">
        <v>3</v>
      </c>
      <c r="X11" s="2">
        <v>2</v>
      </c>
      <c r="Y11" s="2">
        <v>2</v>
      </c>
      <c r="Z11" s="2">
        <v>2</v>
      </c>
      <c r="AA11" s="2">
        <v>4</v>
      </c>
    </row>
    <row r="12" spans="1:27" ht="15.75" customHeight="1" x14ac:dyDescent="0.25">
      <c r="A12" s="1">
        <v>44550.739171979163</v>
      </c>
      <c r="B12" s="2" t="s">
        <v>46</v>
      </c>
      <c r="C12" s="2" t="s">
        <v>109</v>
      </c>
      <c r="D12" s="2" t="s">
        <v>26</v>
      </c>
      <c r="E12" s="2" t="s">
        <v>33</v>
      </c>
      <c r="F12" s="2" t="s">
        <v>28</v>
      </c>
      <c r="G12" s="2" t="s">
        <v>130</v>
      </c>
      <c r="H12" s="2">
        <v>3</v>
      </c>
      <c r="I12" s="2">
        <v>3</v>
      </c>
      <c r="J12" s="2">
        <v>4</v>
      </c>
      <c r="K12" s="2">
        <v>4</v>
      </c>
      <c r="L12" s="2">
        <v>3</v>
      </c>
      <c r="M12" s="2">
        <v>4</v>
      </c>
      <c r="N12" s="2">
        <v>4</v>
      </c>
      <c r="O12" s="2">
        <v>3</v>
      </c>
      <c r="P12" s="2">
        <v>3</v>
      </c>
      <c r="Q12" s="2">
        <v>3</v>
      </c>
      <c r="R12" s="2">
        <v>3</v>
      </c>
      <c r="S12" s="2">
        <v>4</v>
      </c>
      <c r="T12" s="2">
        <v>3</v>
      </c>
      <c r="U12" s="2">
        <v>3</v>
      </c>
      <c r="V12" s="2">
        <v>3</v>
      </c>
      <c r="W12" s="2">
        <v>2</v>
      </c>
      <c r="X12" s="2">
        <v>3</v>
      </c>
      <c r="Y12" s="2">
        <v>3</v>
      </c>
      <c r="Z12" s="2">
        <v>3</v>
      </c>
      <c r="AA12" s="2">
        <v>4</v>
      </c>
    </row>
    <row r="13" spans="1:27" ht="15.75" customHeight="1" x14ac:dyDescent="0.25">
      <c r="A13" s="1">
        <v>44550.741051215278</v>
      </c>
      <c r="B13" s="2" t="s">
        <v>47</v>
      </c>
      <c r="C13" s="2" t="s">
        <v>110</v>
      </c>
      <c r="D13" s="2" t="s">
        <v>32</v>
      </c>
      <c r="E13" s="2" t="s">
        <v>36</v>
      </c>
      <c r="F13" s="2" t="s">
        <v>29</v>
      </c>
      <c r="G13" s="2" t="s">
        <v>140</v>
      </c>
      <c r="H13" s="2">
        <v>4</v>
      </c>
      <c r="I13" s="2">
        <v>4</v>
      </c>
      <c r="J13" s="2">
        <v>4</v>
      </c>
      <c r="K13" s="2">
        <v>4</v>
      </c>
      <c r="L13" s="2">
        <v>4</v>
      </c>
      <c r="M13" s="2">
        <v>3</v>
      </c>
      <c r="N13" s="2">
        <v>3</v>
      </c>
      <c r="O13" s="2">
        <v>3</v>
      </c>
      <c r="P13" s="2">
        <v>3</v>
      </c>
      <c r="Q13" s="2">
        <v>3</v>
      </c>
      <c r="R13" s="2">
        <v>3</v>
      </c>
      <c r="S13" s="2">
        <v>3</v>
      </c>
      <c r="T13" s="2">
        <v>3</v>
      </c>
      <c r="U13" s="2">
        <v>3</v>
      </c>
      <c r="V13" s="2">
        <v>3</v>
      </c>
      <c r="W13" s="2">
        <v>3</v>
      </c>
      <c r="X13" s="2">
        <v>2</v>
      </c>
      <c r="Y13" s="2">
        <v>1</v>
      </c>
      <c r="Z13" s="2">
        <v>3</v>
      </c>
      <c r="AA13" s="2">
        <v>3</v>
      </c>
    </row>
    <row r="14" spans="1:27" ht="15.75" customHeight="1" x14ac:dyDescent="0.25">
      <c r="A14" s="1">
        <v>44550.741698194441</v>
      </c>
      <c r="B14" s="2" t="s">
        <v>48</v>
      </c>
      <c r="C14" s="2" t="s">
        <v>106</v>
      </c>
      <c r="D14" s="2" t="s">
        <v>26</v>
      </c>
      <c r="E14" s="2" t="s">
        <v>27</v>
      </c>
      <c r="F14" s="2" t="s">
        <v>29</v>
      </c>
      <c r="G14" s="2" t="s">
        <v>135</v>
      </c>
      <c r="H14" s="2">
        <v>3</v>
      </c>
      <c r="I14" s="2">
        <v>2</v>
      </c>
      <c r="J14" s="2">
        <v>3</v>
      </c>
      <c r="K14" s="2">
        <v>3</v>
      </c>
      <c r="L14" s="2">
        <v>3</v>
      </c>
      <c r="M14" s="2">
        <v>3</v>
      </c>
      <c r="N14" s="2">
        <v>4</v>
      </c>
      <c r="O14" s="2">
        <v>2</v>
      </c>
      <c r="P14" s="2">
        <v>4</v>
      </c>
      <c r="Q14" s="2">
        <v>4</v>
      </c>
      <c r="R14" s="2">
        <v>3</v>
      </c>
      <c r="S14" s="2">
        <v>3</v>
      </c>
      <c r="T14" s="2">
        <v>2</v>
      </c>
      <c r="U14" s="2">
        <v>3</v>
      </c>
      <c r="V14" s="2">
        <v>3</v>
      </c>
      <c r="W14" s="2">
        <v>4</v>
      </c>
      <c r="X14" s="2">
        <v>4</v>
      </c>
      <c r="Y14" s="2">
        <v>4</v>
      </c>
      <c r="Z14" s="2">
        <v>4</v>
      </c>
      <c r="AA14" s="2">
        <v>4</v>
      </c>
    </row>
    <row r="15" spans="1:27" ht="15.75" customHeight="1" x14ac:dyDescent="0.25">
      <c r="A15" s="1">
        <v>44550.75040744213</v>
      </c>
      <c r="B15" s="2" t="s">
        <v>49</v>
      </c>
      <c r="C15" s="2" t="s">
        <v>107</v>
      </c>
      <c r="D15" s="2" t="s">
        <v>26</v>
      </c>
      <c r="E15" s="2" t="s">
        <v>36</v>
      </c>
      <c r="F15" s="2" t="s">
        <v>29</v>
      </c>
      <c r="G15" s="26" t="s">
        <v>139</v>
      </c>
      <c r="H15" s="2">
        <v>4</v>
      </c>
      <c r="I15" s="2">
        <v>4</v>
      </c>
      <c r="J15" s="2">
        <v>4</v>
      </c>
      <c r="K15" s="2">
        <v>4</v>
      </c>
      <c r="L15" s="2">
        <v>4</v>
      </c>
      <c r="M15" s="2">
        <v>4</v>
      </c>
      <c r="N15" s="2">
        <v>2</v>
      </c>
      <c r="O15" s="2">
        <v>3</v>
      </c>
      <c r="P15" s="2">
        <v>3</v>
      </c>
      <c r="Q15" s="2">
        <v>2</v>
      </c>
      <c r="R15" s="2">
        <v>3</v>
      </c>
      <c r="S15" s="2">
        <v>4</v>
      </c>
      <c r="T15" s="2">
        <v>3</v>
      </c>
      <c r="U15" s="2">
        <v>3</v>
      </c>
      <c r="V15" s="2">
        <v>3</v>
      </c>
      <c r="W15" s="2">
        <v>3</v>
      </c>
      <c r="X15" s="2">
        <v>3</v>
      </c>
      <c r="Y15" s="2">
        <v>3</v>
      </c>
      <c r="Z15" s="2">
        <v>3</v>
      </c>
      <c r="AA15" s="2">
        <v>3</v>
      </c>
    </row>
    <row r="16" spans="1:27" ht="15.75" customHeight="1" x14ac:dyDescent="0.25">
      <c r="A16" s="1">
        <v>44550.754106921297</v>
      </c>
      <c r="B16" s="2" t="s">
        <v>50</v>
      </c>
      <c r="C16" s="2" t="s">
        <v>106</v>
      </c>
      <c r="D16" s="2" t="s">
        <v>32</v>
      </c>
      <c r="E16" s="2" t="s">
        <v>51</v>
      </c>
      <c r="F16" s="2" t="s">
        <v>29</v>
      </c>
      <c r="G16" s="2" t="s">
        <v>52</v>
      </c>
      <c r="H16" s="2">
        <v>2</v>
      </c>
      <c r="I16" s="2">
        <v>3</v>
      </c>
      <c r="J16" s="2">
        <v>3</v>
      </c>
      <c r="K16" s="2">
        <v>3</v>
      </c>
      <c r="L16" s="2">
        <v>4</v>
      </c>
      <c r="M16" s="2">
        <v>2</v>
      </c>
      <c r="N16" s="2">
        <v>3</v>
      </c>
      <c r="O16" s="2">
        <v>2</v>
      </c>
      <c r="P16" s="2">
        <v>2</v>
      </c>
      <c r="Q16" s="2">
        <v>2</v>
      </c>
      <c r="R16" s="2">
        <v>4</v>
      </c>
      <c r="S16" s="2">
        <v>4</v>
      </c>
      <c r="T16" s="2">
        <v>4</v>
      </c>
      <c r="U16" s="2">
        <v>4</v>
      </c>
      <c r="V16" s="2">
        <v>3</v>
      </c>
      <c r="W16" s="2">
        <v>2</v>
      </c>
      <c r="X16" s="2">
        <v>2</v>
      </c>
      <c r="Y16" s="2">
        <v>1</v>
      </c>
      <c r="Z16" s="2">
        <v>2</v>
      </c>
      <c r="AA16" s="2">
        <v>3</v>
      </c>
    </row>
    <row r="17" spans="1:27" ht="15.75" customHeight="1" x14ac:dyDescent="0.25">
      <c r="A17" s="1">
        <v>44550.754392604169</v>
      </c>
      <c r="B17" s="2" t="s">
        <v>53</v>
      </c>
      <c r="C17" s="2" t="s">
        <v>107</v>
      </c>
      <c r="D17" s="2" t="s">
        <v>32</v>
      </c>
      <c r="E17" s="2" t="s">
        <v>36</v>
      </c>
      <c r="F17" s="2" t="s">
        <v>29</v>
      </c>
      <c r="G17" s="2" t="s">
        <v>54</v>
      </c>
      <c r="H17" s="2">
        <v>4</v>
      </c>
      <c r="I17" s="2">
        <v>4</v>
      </c>
      <c r="J17" s="2">
        <v>4</v>
      </c>
      <c r="K17" s="2">
        <v>4</v>
      </c>
      <c r="L17" s="2">
        <v>4</v>
      </c>
      <c r="M17" s="2">
        <v>4</v>
      </c>
      <c r="N17" s="2">
        <v>3</v>
      </c>
      <c r="O17" s="2">
        <v>4</v>
      </c>
      <c r="P17" s="2">
        <v>4</v>
      </c>
      <c r="Q17" s="2">
        <v>4</v>
      </c>
      <c r="R17" s="2">
        <v>4</v>
      </c>
      <c r="S17" s="2">
        <v>4</v>
      </c>
      <c r="T17" s="2">
        <v>4</v>
      </c>
      <c r="U17" s="2">
        <v>4</v>
      </c>
      <c r="V17" s="2">
        <v>4</v>
      </c>
      <c r="W17" s="2">
        <v>4</v>
      </c>
      <c r="X17" s="2">
        <v>3</v>
      </c>
      <c r="Y17" s="2">
        <v>3</v>
      </c>
      <c r="Z17" s="2">
        <v>3</v>
      </c>
      <c r="AA17" s="2">
        <v>4</v>
      </c>
    </row>
    <row r="18" spans="1:27" ht="15.75" customHeight="1" x14ac:dyDescent="0.25">
      <c r="A18" s="1">
        <v>44550.755082222226</v>
      </c>
      <c r="B18" s="2" t="s">
        <v>55</v>
      </c>
      <c r="C18" s="2" t="s">
        <v>106</v>
      </c>
      <c r="D18" s="2" t="s">
        <v>26</v>
      </c>
      <c r="E18" s="2" t="s">
        <v>36</v>
      </c>
      <c r="F18" s="2" t="s">
        <v>29</v>
      </c>
      <c r="G18" s="2" t="s">
        <v>129</v>
      </c>
      <c r="H18" s="2">
        <v>4</v>
      </c>
      <c r="I18" s="2">
        <v>4</v>
      </c>
      <c r="J18" s="2">
        <v>4</v>
      </c>
      <c r="K18" s="2">
        <v>4</v>
      </c>
      <c r="L18" s="2">
        <v>4</v>
      </c>
      <c r="M18" s="2">
        <v>4</v>
      </c>
      <c r="N18" s="2">
        <v>3</v>
      </c>
      <c r="O18" s="2">
        <v>3</v>
      </c>
      <c r="P18" s="2">
        <v>4</v>
      </c>
      <c r="Q18" s="2">
        <v>4</v>
      </c>
      <c r="R18" s="2">
        <v>4</v>
      </c>
      <c r="S18" s="2">
        <v>4</v>
      </c>
      <c r="T18" s="2">
        <v>4</v>
      </c>
      <c r="U18" s="2">
        <v>4</v>
      </c>
      <c r="V18" s="2">
        <v>4</v>
      </c>
      <c r="W18" s="2">
        <v>4</v>
      </c>
      <c r="X18" s="2">
        <v>4</v>
      </c>
      <c r="Y18" s="2">
        <v>3</v>
      </c>
      <c r="Z18" s="2">
        <v>3</v>
      </c>
      <c r="AA18" s="2">
        <v>4</v>
      </c>
    </row>
    <row r="19" spans="1:27" ht="15.75" customHeight="1" x14ac:dyDescent="0.25">
      <c r="A19" s="1">
        <v>44550.755655555557</v>
      </c>
      <c r="B19" s="2" t="s">
        <v>56</v>
      </c>
      <c r="C19" s="2" t="s">
        <v>106</v>
      </c>
      <c r="D19" s="2" t="s">
        <v>32</v>
      </c>
      <c r="E19" s="2" t="s">
        <v>51</v>
      </c>
      <c r="F19" s="2" t="s">
        <v>29</v>
      </c>
      <c r="G19" s="2" t="s">
        <v>52</v>
      </c>
      <c r="H19" s="2">
        <v>4</v>
      </c>
      <c r="I19" s="2">
        <v>3</v>
      </c>
      <c r="J19" s="2">
        <v>4</v>
      </c>
      <c r="K19" s="2">
        <v>4</v>
      </c>
      <c r="L19" s="2">
        <v>3</v>
      </c>
      <c r="M19" s="2">
        <v>4</v>
      </c>
      <c r="N19" s="2">
        <v>3</v>
      </c>
      <c r="O19" s="2">
        <v>2</v>
      </c>
      <c r="P19" s="2">
        <v>2</v>
      </c>
      <c r="Q19" s="2">
        <v>2</v>
      </c>
      <c r="R19" s="2">
        <v>3</v>
      </c>
      <c r="S19" s="2">
        <v>4</v>
      </c>
      <c r="T19" s="2">
        <v>4</v>
      </c>
      <c r="U19" s="2">
        <v>3</v>
      </c>
      <c r="V19" s="2">
        <v>3</v>
      </c>
      <c r="W19" s="2">
        <v>4</v>
      </c>
      <c r="X19" s="2">
        <v>2</v>
      </c>
      <c r="Y19" s="2">
        <v>2</v>
      </c>
      <c r="Z19" s="2">
        <v>2</v>
      </c>
      <c r="AA19" s="2">
        <v>1</v>
      </c>
    </row>
    <row r="20" spans="1:27" ht="15.75" customHeight="1" x14ac:dyDescent="0.25">
      <c r="A20" s="1">
        <v>44550.7559181713</v>
      </c>
      <c r="B20" s="2" t="s">
        <v>57</v>
      </c>
      <c r="C20" s="2" t="s">
        <v>106</v>
      </c>
      <c r="D20" s="2" t="s">
        <v>32</v>
      </c>
      <c r="E20" s="2" t="s">
        <v>36</v>
      </c>
      <c r="F20" s="2" t="s">
        <v>29</v>
      </c>
      <c r="G20" s="2" t="s">
        <v>58</v>
      </c>
      <c r="H20" s="2">
        <v>4</v>
      </c>
      <c r="I20" s="2">
        <v>4</v>
      </c>
      <c r="J20" s="2">
        <v>4</v>
      </c>
      <c r="K20" s="2">
        <v>4</v>
      </c>
      <c r="L20" s="2">
        <v>4</v>
      </c>
      <c r="M20" s="2">
        <v>4</v>
      </c>
      <c r="N20" s="2">
        <v>3</v>
      </c>
      <c r="O20" s="2">
        <v>3</v>
      </c>
      <c r="P20" s="2">
        <v>4</v>
      </c>
      <c r="Q20" s="2">
        <v>4</v>
      </c>
      <c r="R20" s="2">
        <v>4</v>
      </c>
      <c r="S20" s="2">
        <v>4</v>
      </c>
      <c r="T20" s="2">
        <v>4</v>
      </c>
      <c r="U20" s="2">
        <v>4</v>
      </c>
      <c r="V20" s="2">
        <v>3</v>
      </c>
      <c r="W20" s="2">
        <v>3</v>
      </c>
      <c r="X20" s="2">
        <v>4</v>
      </c>
      <c r="Y20" s="2">
        <v>4</v>
      </c>
      <c r="Z20" s="2">
        <v>4</v>
      </c>
      <c r="AA20" s="2">
        <v>4</v>
      </c>
    </row>
    <row r="21" spans="1:27" ht="15.75" customHeight="1" x14ac:dyDescent="0.25">
      <c r="A21" s="1">
        <v>44550.756501099539</v>
      </c>
      <c r="B21" s="2" t="s">
        <v>59</v>
      </c>
      <c r="C21" s="2" t="s">
        <v>109</v>
      </c>
      <c r="D21" s="2" t="s">
        <v>26</v>
      </c>
      <c r="E21" s="2" t="s">
        <v>36</v>
      </c>
      <c r="F21" s="2" t="s">
        <v>29</v>
      </c>
      <c r="G21" s="2" t="s">
        <v>30</v>
      </c>
      <c r="H21" s="2">
        <v>2</v>
      </c>
      <c r="I21" s="2">
        <v>3</v>
      </c>
      <c r="J21" s="2">
        <v>4</v>
      </c>
      <c r="K21" s="2">
        <v>4</v>
      </c>
      <c r="L21" s="2">
        <v>4</v>
      </c>
      <c r="M21" s="2">
        <v>4</v>
      </c>
      <c r="N21" s="2">
        <v>3</v>
      </c>
      <c r="O21" s="2">
        <v>3</v>
      </c>
      <c r="P21" s="2">
        <v>4</v>
      </c>
      <c r="Q21" s="2">
        <v>4</v>
      </c>
      <c r="R21" s="2">
        <v>2</v>
      </c>
      <c r="S21" s="2">
        <v>4</v>
      </c>
      <c r="T21" s="2">
        <v>4</v>
      </c>
      <c r="U21" s="2">
        <v>3</v>
      </c>
      <c r="V21" s="2">
        <v>4</v>
      </c>
      <c r="W21" s="2">
        <v>4</v>
      </c>
      <c r="X21" s="2">
        <v>3</v>
      </c>
      <c r="Y21" s="2">
        <v>3</v>
      </c>
      <c r="Z21" s="2">
        <v>3</v>
      </c>
      <c r="AA21" s="2">
        <v>4</v>
      </c>
    </row>
    <row r="22" spans="1:27" ht="15.75" customHeight="1" x14ac:dyDescent="0.25">
      <c r="A22" s="1">
        <v>44550.777467569445</v>
      </c>
      <c r="B22" s="2" t="s">
        <v>60</v>
      </c>
      <c r="C22" s="2" t="s">
        <v>109</v>
      </c>
      <c r="D22" s="2" t="s">
        <v>32</v>
      </c>
      <c r="E22" s="2" t="s">
        <v>36</v>
      </c>
      <c r="F22" s="2" t="s">
        <v>29</v>
      </c>
      <c r="G22" s="2" t="s">
        <v>61</v>
      </c>
      <c r="H22" s="2">
        <v>4</v>
      </c>
      <c r="I22" s="2">
        <v>4</v>
      </c>
      <c r="J22" s="2">
        <v>4</v>
      </c>
      <c r="K22" s="2">
        <v>4</v>
      </c>
      <c r="L22" s="2">
        <v>4</v>
      </c>
      <c r="M22" s="2">
        <v>2</v>
      </c>
      <c r="N22" s="2">
        <v>4</v>
      </c>
      <c r="O22" s="2">
        <v>3</v>
      </c>
      <c r="P22" s="2">
        <v>3</v>
      </c>
      <c r="Q22" s="2">
        <v>3</v>
      </c>
      <c r="R22" s="2">
        <v>4</v>
      </c>
      <c r="S22" s="2">
        <v>4</v>
      </c>
      <c r="T22" s="2">
        <v>4</v>
      </c>
      <c r="U22" s="2">
        <v>4</v>
      </c>
      <c r="V22" s="2">
        <v>4</v>
      </c>
      <c r="W22" s="2">
        <v>2</v>
      </c>
      <c r="X22" s="2">
        <v>3</v>
      </c>
      <c r="Y22" s="2">
        <v>3</v>
      </c>
      <c r="Z22" s="2">
        <v>3</v>
      </c>
      <c r="AA22" s="2">
        <v>4</v>
      </c>
    </row>
    <row r="23" spans="1:27" ht="15.75" customHeight="1" x14ac:dyDescent="0.25">
      <c r="A23" s="1">
        <v>44550.784642256942</v>
      </c>
      <c r="B23" s="2" t="s">
        <v>62</v>
      </c>
      <c r="C23" s="2" t="s">
        <v>106</v>
      </c>
      <c r="D23" s="2" t="s">
        <v>32</v>
      </c>
      <c r="E23" s="2" t="s">
        <v>36</v>
      </c>
      <c r="F23" s="2" t="s">
        <v>29</v>
      </c>
      <c r="G23" s="2" t="s">
        <v>63</v>
      </c>
      <c r="H23" s="2">
        <v>3</v>
      </c>
      <c r="I23" s="2">
        <v>3</v>
      </c>
      <c r="J23" s="2">
        <v>3</v>
      </c>
      <c r="K23" s="2">
        <v>3</v>
      </c>
      <c r="L23" s="2">
        <v>4</v>
      </c>
      <c r="M23" s="2">
        <v>3</v>
      </c>
      <c r="N23" s="2">
        <v>3</v>
      </c>
      <c r="O23" s="2">
        <v>4</v>
      </c>
      <c r="P23" s="2">
        <v>3</v>
      </c>
      <c r="Q23" s="2">
        <v>4</v>
      </c>
      <c r="R23" s="2">
        <v>3</v>
      </c>
      <c r="S23" s="2">
        <v>4</v>
      </c>
      <c r="T23" s="2">
        <v>4</v>
      </c>
      <c r="U23" s="2">
        <v>2</v>
      </c>
      <c r="V23" s="2">
        <v>4</v>
      </c>
      <c r="W23" s="2">
        <v>2</v>
      </c>
      <c r="X23" s="2">
        <v>2</v>
      </c>
      <c r="Y23" s="2">
        <v>2</v>
      </c>
      <c r="Z23" s="2">
        <v>3</v>
      </c>
      <c r="AA23" s="2">
        <v>3</v>
      </c>
    </row>
    <row r="24" spans="1:27" ht="15.75" customHeight="1" x14ac:dyDescent="0.25">
      <c r="A24" s="1">
        <v>44550.792230393519</v>
      </c>
      <c r="B24" s="2" t="s">
        <v>64</v>
      </c>
      <c r="C24" s="2" t="s">
        <v>106</v>
      </c>
      <c r="D24" s="2" t="s">
        <v>32</v>
      </c>
      <c r="E24" s="2" t="s">
        <v>36</v>
      </c>
      <c r="F24" s="2" t="s">
        <v>29</v>
      </c>
      <c r="G24" s="2" t="s">
        <v>65</v>
      </c>
      <c r="H24" s="2">
        <v>4</v>
      </c>
      <c r="I24" s="2">
        <v>4</v>
      </c>
      <c r="J24" s="2">
        <v>4</v>
      </c>
      <c r="K24" s="2">
        <v>4</v>
      </c>
      <c r="L24" s="2">
        <v>4</v>
      </c>
      <c r="M24" s="2">
        <v>4</v>
      </c>
      <c r="N24" s="2">
        <v>3</v>
      </c>
      <c r="O24" s="2">
        <v>4</v>
      </c>
      <c r="P24" s="2">
        <v>4</v>
      </c>
      <c r="Q24" s="2">
        <v>4</v>
      </c>
      <c r="R24" s="2">
        <v>3</v>
      </c>
      <c r="S24" s="2">
        <v>4</v>
      </c>
      <c r="T24" s="2">
        <v>4</v>
      </c>
      <c r="U24" s="2">
        <v>4</v>
      </c>
      <c r="V24" s="2">
        <v>4</v>
      </c>
      <c r="W24" s="2">
        <v>3</v>
      </c>
      <c r="X24" s="2">
        <v>3</v>
      </c>
      <c r="Y24" s="2">
        <v>4</v>
      </c>
      <c r="Z24" s="2">
        <v>4</v>
      </c>
      <c r="AA24" s="2">
        <v>4</v>
      </c>
    </row>
    <row r="25" spans="1:27" x14ac:dyDescent="0.25">
      <c r="A25" s="1">
        <v>44550.79254490741</v>
      </c>
      <c r="B25" s="2" t="s">
        <v>66</v>
      </c>
      <c r="C25" s="2" t="s">
        <v>106</v>
      </c>
      <c r="D25" s="2" t="s">
        <v>32</v>
      </c>
      <c r="E25" s="2" t="s">
        <v>36</v>
      </c>
      <c r="F25" s="2" t="s">
        <v>29</v>
      </c>
      <c r="G25" s="2" t="s">
        <v>67</v>
      </c>
      <c r="H25" s="2">
        <v>3</v>
      </c>
      <c r="I25" s="2">
        <v>4</v>
      </c>
      <c r="J25" s="2">
        <v>4</v>
      </c>
      <c r="K25" s="2">
        <v>4</v>
      </c>
      <c r="L25" s="2">
        <v>4</v>
      </c>
      <c r="M25" s="2">
        <v>4</v>
      </c>
      <c r="N25" s="2">
        <v>3</v>
      </c>
      <c r="O25" s="2">
        <v>4</v>
      </c>
      <c r="P25" s="2">
        <v>4</v>
      </c>
      <c r="Q25" s="2">
        <v>4</v>
      </c>
      <c r="R25" s="2">
        <v>3</v>
      </c>
      <c r="S25" s="2">
        <v>4</v>
      </c>
      <c r="T25" s="2">
        <v>4</v>
      </c>
      <c r="U25" s="2">
        <v>3</v>
      </c>
      <c r="V25" s="2">
        <v>4</v>
      </c>
      <c r="W25" s="2">
        <v>4</v>
      </c>
      <c r="X25" s="2">
        <v>4</v>
      </c>
      <c r="Y25" s="2">
        <v>4</v>
      </c>
      <c r="Z25" s="2">
        <v>4</v>
      </c>
      <c r="AA25" s="2">
        <v>4</v>
      </c>
    </row>
    <row r="26" spans="1:27" x14ac:dyDescent="0.25">
      <c r="A26" s="1">
        <v>44550.800068391203</v>
      </c>
      <c r="B26" s="2" t="s">
        <v>68</v>
      </c>
      <c r="C26" s="2" t="s">
        <v>106</v>
      </c>
      <c r="D26" s="2" t="s">
        <v>26</v>
      </c>
      <c r="E26" s="2" t="s">
        <v>33</v>
      </c>
      <c r="F26" s="2" t="s">
        <v>29</v>
      </c>
      <c r="G26" s="2" t="s">
        <v>69</v>
      </c>
      <c r="H26" s="2">
        <v>4</v>
      </c>
      <c r="I26" s="2">
        <v>4</v>
      </c>
      <c r="J26" s="2">
        <v>4</v>
      </c>
      <c r="K26" s="2">
        <v>4</v>
      </c>
      <c r="L26" s="2">
        <v>4</v>
      </c>
      <c r="M26" s="2">
        <v>4</v>
      </c>
      <c r="N26" s="2">
        <v>3</v>
      </c>
      <c r="O26" s="2">
        <v>3</v>
      </c>
      <c r="P26" s="2">
        <v>3</v>
      </c>
      <c r="Q26" s="2">
        <v>3</v>
      </c>
      <c r="R26" s="2">
        <v>4</v>
      </c>
      <c r="S26" s="2">
        <v>4</v>
      </c>
      <c r="T26" s="2">
        <v>4</v>
      </c>
      <c r="U26" s="2">
        <v>4</v>
      </c>
      <c r="V26" s="2">
        <v>3</v>
      </c>
      <c r="W26" s="2">
        <v>3</v>
      </c>
      <c r="X26" s="2">
        <v>3</v>
      </c>
      <c r="Y26" s="2">
        <v>3</v>
      </c>
      <c r="Z26" s="2">
        <v>3</v>
      </c>
      <c r="AA26" s="2">
        <v>4</v>
      </c>
    </row>
    <row r="27" spans="1:27" x14ac:dyDescent="0.25">
      <c r="A27" s="1">
        <v>44550.807592754631</v>
      </c>
      <c r="B27" s="2" t="s">
        <v>70</v>
      </c>
      <c r="C27" s="2" t="s">
        <v>107</v>
      </c>
      <c r="D27" s="2" t="s">
        <v>32</v>
      </c>
      <c r="E27" s="2" t="s">
        <v>33</v>
      </c>
      <c r="F27" s="2" t="s">
        <v>29</v>
      </c>
      <c r="G27" s="2" t="s">
        <v>71</v>
      </c>
      <c r="H27" s="2">
        <v>4</v>
      </c>
      <c r="I27" s="2">
        <v>4</v>
      </c>
      <c r="J27" s="2">
        <v>4</v>
      </c>
      <c r="K27" s="2">
        <v>4</v>
      </c>
      <c r="L27" s="2">
        <v>4</v>
      </c>
      <c r="M27" s="2">
        <v>4</v>
      </c>
      <c r="N27" s="2">
        <v>3</v>
      </c>
      <c r="O27" s="2">
        <v>3</v>
      </c>
      <c r="P27" s="2">
        <v>3</v>
      </c>
      <c r="Q27" s="2">
        <v>3</v>
      </c>
      <c r="R27" s="2">
        <v>3</v>
      </c>
      <c r="S27" s="2">
        <v>4</v>
      </c>
      <c r="T27" s="2">
        <v>2</v>
      </c>
      <c r="U27" s="2">
        <v>3</v>
      </c>
      <c r="V27" s="2">
        <v>3</v>
      </c>
      <c r="W27" s="2">
        <v>2</v>
      </c>
      <c r="X27" s="2">
        <v>3</v>
      </c>
      <c r="Y27" s="2">
        <v>3</v>
      </c>
      <c r="Z27" s="2">
        <v>3</v>
      </c>
      <c r="AA27" s="2">
        <v>3</v>
      </c>
    </row>
    <row r="28" spans="1:27" x14ac:dyDescent="0.25">
      <c r="A28" s="1">
        <v>44550.826415173608</v>
      </c>
      <c r="B28" s="2" t="s">
        <v>72</v>
      </c>
      <c r="C28" s="2" t="s">
        <v>110</v>
      </c>
      <c r="D28" s="2" t="s">
        <v>32</v>
      </c>
      <c r="E28" s="2" t="s">
        <v>36</v>
      </c>
      <c r="F28" s="2" t="s">
        <v>29</v>
      </c>
      <c r="G28" s="2" t="s">
        <v>73</v>
      </c>
      <c r="H28" s="2">
        <v>4</v>
      </c>
      <c r="I28" s="2">
        <v>4</v>
      </c>
      <c r="J28" s="2">
        <v>4</v>
      </c>
      <c r="K28" s="2">
        <v>4</v>
      </c>
      <c r="L28" s="2">
        <v>4</v>
      </c>
      <c r="M28" s="2">
        <v>4</v>
      </c>
      <c r="N28" s="2">
        <v>4</v>
      </c>
      <c r="O28" s="2">
        <v>4</v>
      </c>
      <c r="P28" s="2">
        <v>4</v>
      </c>
      <c r="Q28" s="2">
        <v>4</v>
      </c>
      <c r="R28" s="2">
        <v>4</v>
      </c>
      <c r="S28" s="2">
        <v>4</v>
      </c>
      <c r="T28" s="2">
        <v>4</v>
      </c>
      <c r="U28" s="2">
        <v>4</v>
      </c>
      <c r="V28" s="2">
        <v>4</v>
      </c>
      <c r="W28" s="2">
        <v>4</v>
      </c>
      <c r="X28" s="2">
        <v>4</v>
      </c>
      <c r="Y28" s="2">
        <v>4</v>
      </c>
      <c r="Z28" s="2">
        <v>4</v>
      </c>
      <c r="AA28" s="2">
        <v>4</v>
      </c>
    </row>
    <row r="29" spans="1:27" x14ac:dyDescent="0.25">
      <c r="A29" s="1">
        <v>44550.826957002311</v>
      </c>
      <c r="B29" s="2" t="s">
        <v>74</v>
      </c>
      <c r="C29" s="2" t="s">
        <v>109</v>
      </c>
      <c r="D29" s="2" t="s">
        <v>26</v>
      </c>
      <c r="E29" s="2" t="s">
        <v>51</v>
      </c>
      <c r="F29" s="2" t="s">
        <v>28</v>
      </c>
      <c r="G29" s="21" t="s">
        <v>75</v>
      </c>
      <c r="H29" s="2">
        <v>3</v>
      </c>
      <c r="I29" s="2">
        <v>2</v>
      </c>
      <c r="J29" s="2">
        <v>3</v>
      </c>
      <c r="K29" s="2">
        <v>4</v>
      </c>
      <c r="L29" s="2">
        <v>4</v>
      </c>
      <c r="M29" s="2">
        <v>3</v>
      </c>
      <c r="N29" s="2">
        <v>4</v>
      </c>
      <c r="O29" s="2">
        <v>4</v>
      </c>
      <c r="P29" s="2">
        <v>4</v>
      </c>
      <c r="Q29" s="2">
        <v>4</v>
      </c>
      <c r="R29" s="2">
        <v>4</v>
      </c>
      <c r="S29" s="2">
        <v>4</v>
      </c>
      <c r="T29" s="2">
        <v>4</v>
      </c>
      <c r="U29" s="2">
        <v>4</v>
      </c>
      <c r="V29" s="2">
        <v>4</v>
      </c>
      <c r="W29" s="2">
        <v>3</v>
      </c>
      <c r="X29" s="2">
        <v>3</v>
      </c>
      <c r="Y29" s="2">
        <v>3</v>
      </c>
      <c r="Z29" s="2">
        <v>3</v>
      </c>
      <c r="AA29" s="2">
        <v>4</v>
      </c>
    </row>
    <row r="30" spans="1:27" x14ac:dyDescent="0.25">
      <c r="A30" s="1">
        <v>44550.828480219905</v>
      </c>
      <c r="B30" s="2" t="s">
        <v>76</v>
      </c>
      <c r="C30" s="2" t="s">
        <v>111</v>
      </c>
      <c r="D30" s="2" t="s">
        <v>32</v>
      </c>
      <c r="E30" s="2" t="s">
        <v>27</v>
      </c>
      <c r="F30" s="2" t="s">
        <v>29</v>
      </c>
      <c r="G30" s="2" t="s">
        <v>77</v>
      </c>
      <c r="H30" s="2">
        <v>3</v>
      </c>
      <c r="I30" s="2">
        <v>3</v>
      </c>
      <c r="J30" s="2">
        <v>3</v>
      </c>
      <c r="K30" s="2">
        <v>3</v>
      </c>
      <c r="L30" s="2">
        <v>3</v>
      </c>
      <c r="M30" s="2">
        <v>3</v>
      </c>
      <c r="N30" s="2">
        <v>3</v>
      </c>
      <c r="O30" s="2">
        <v>3</v>
      </c>
      <c r="P30" s="2">
        <v>3</v>
      </c>
      <c r="Q30" s="2">
        <v>3</v>
      </c>
      <c r="R30" s="2">
        <v>3</v>
      </c>
      <c r="S30" s="2">
        <v>3</v>
      </c>
      <c r="T30" s="2">
        <v>3</v>
      </c>
      <c r="U30" s="2">
        <v>3</v>
      </c>
      <c r="V30" s="2">
        <v>4</v>
      </c>
      <c r="W30" s="2">
        <v>3</v>
      </c>
      <c r="X30" s="2">
        <v>3</v>
      </c>
      <c r="Y30" s="2">
        <v>3</v>
      </c>
      <c r="Z30" s="2">
        <v>3</v>
      </c>
      <c r="AA30" s="2">
        <v>3</v>
      </c>
    </row>
    <row r="31" spans="1:27" x14ac:dyDescent="0.25">
      <c r="A31" s="1">
        <v>44550.837791608792</v>
      </c>
      <c r="B31" s="2" t="s">
        <v>78</v>
      </c>
      <c r="C31" s="2" t="s">
        <v>106</v>
      </c>
      <c r="D31" s="2" t="s">
        <v>32</v>
      </c>
      <c r="E31" s="2" t="s">
        <v>33</v>
      </c>
      <c r="F31" s="2" t="s">
        <v>29</v>
      </c>
      <c r="G31" s="2" t="s">
        <v>71</v>
      </c>
      <c r="H31" s="2">
        <v>4</v>
      </c>
      <c r="I31" s="2">
        <v>4</v>
      </c>
      <c r="J31" s="2">
        <v>4</v>
      </c>
      <c r="K31" s="2">
        <v>4</v>
      </c>
      <c r="L31" s="2">
        <v>4</v>
      </c>
      <c r="M31" s="2">
        <v>4</v>
      </c>
      <c r="N31" s="2">
        <v>3</v>
      </c>
      <c r="O31" s="2">
        <v>2</v>
      </c>
      <c r="P31" s="2">
        <v>4</v>
      </c>
      <c r="Q31" s="2">
        <v>3</v>
      </c>
      <c r="R31" s="2">
        <v>4</v>
      </c>
      <c r="S31" s="2">
        <v>4</v>
      </c>
      <c r="T31" s="2">
        <v>4</v>
      </c>
      <c r="U31" s="2">
        <v>4</v>
      </c>
      <c r="V31" s="2">
        <v>4</v>
      </c>
      <c r="W31" s="2">
        <v>4</v>
      </c>
      <c r="X31" s="2">
        <v>3</v>
      </c>
      <c r="Y31" s="2">
        <v>3</v>
      </c>
      <c r="Z31" s="2">
        <v>3</v>
      </c>
      <c r="AA31" s="2">
        <v>3</v>
      </c>
    </row>
    <row r="32" spans="1:27" x14ac:dyDescent="0.25">
      <c r="A32" s="1">
        <v>44550.888655925926</v>
      </c>
      <c r="B32" s="2" t="s">
        <v>79</v>
      </c>
      <c r="C32" s="2" t="s">
        <v>106</v>
      </c>
      <c r="D32" s="2" t="s">
        <v>26</v>
      </c>
      <c r="E32" s="2" t="s">
        <v>33</v>
      </c>
      <c r="F32" s="2" t="s">
        <v>29</v>
      </c>
      <c r="G32" s="2" t="s">
        <v>30</v>
      </c>
      <c r="H32" s="2">
        <v>4</v>
      </c>
      <c r="I32" s="2">
        <v>4</v>
      </c>
      <c r="J32" s="2">
        <v>4</v>
      </c>
      <c r="K32" s="2">
        <v>4</v>
      </c>
      <c r="L32" s="2">
        <v>4</v>
      </c>
      <c r="M32" s="2">
        <v>4</v>
      </c>
      <c r="N32" s="2">
        <v>3</v>
      </c>
      <c r="O32" s="2">
        <v>4</v>
      </c>
      <c r="P32" s="2">
        <v>4</v>
      </c>
      <c r="Q32" s="2">
        <v>2</v>
      </c>
      <c r="R32" s="2">
        <v>4</v>
      </c>
      <c r="S32" s="2">
        <v>4</v>
      </c>
      <c r="T32" s="2">
        <v>4</v>
      </c>
      <c r="U32" s="2">
        <v>4</v>
      </c>
      <c r="V32" s="2">
        <v>4</v>
      </c>
      <c r="W32" s="2">
        <v>4</v>
      </c>
      <c r="X32" s="2">
        <v>4</v>
      </c>
      <c r="Y32" s="2">
        <v>4</v>
      </c>
      <c r="Z32" s="2">
        <v>4</v>
      </c>
      <c r="AA32" s="2">
        <v>4</v>
      </c>
    </row>
    <row r="33" spans="1:27" x14ac:dyDescent="0.25">
      <c r="A33" s="1">
        <v>44550.892329837967</v>
      </c>
      <c r="B33" s="2" t="s">
        <v>80</v>
      </c>
      <c r="C33" s="2" t="s">
        <v>106</v>
      </c>
      <c r="D33" s="2" t="s">
        <v>32</v>
      </c>
      <c r="E33" s="2" t="s">
        <v>36</v>
      </c>
      <c r="F33" s="2" t="s">
        <v>28</v>
      </c>
      <c r="G33" s="2" t="s">
        <v>81</v>
      </c>
      <c r="H33" s="2">
        <v>4</v>
      </c>
      <c r="I33" s="2">
        <v>4</v>
      </c>
      <c r="J33" s="2">
        <v>4</v>
      </c>
      <c r="K33" s="2">
        <v>4</v>
      </c>
      <c r="L33" s="2">
        <v>4</v>
      </c>
      <c r="M33" s="2">
        <v>4</v>
      </c>
      <c r="N33" s="2">
        <v>2</v>
      </c>
      <c r="O33" s="2">
        <v>4</v>
      </c>
      <c r="P33" s="2">
        <v>4</v>
      </c>
      <c r="Q33" s="2">
        <v>4</v>
      </c>
      <c r="R33" s="2">
        <v>2</v>
      </c>
      <c r="S33" s="2">
        <v>4</v>
      </c>
      <c r="T33" s="2">
        <v>4</v>
      </c>
      <c r="U33" s="2">
        <v>3</v>
      </c>
      <c r="V33" s="2">
        <v>3</v>
      </c>
      <c r="W33" s="2">
        <v>3</v>
      </c>
      <c r="X33" s="2">
        <v>4</v>
      </c>
      <c r="Y33" s="2">
        <v>3</v>
      </c>
      <c r="Z33" s="2">
        <v>3</v>
      </c>
      <c r="AA33" s="2">
        <v>4</v>
      </c>
    </row>
    <row r="34" spans="1:27" x14ac:dyDescent="0.25">
      <c r="A34" s="1">
        <v>44550.915904201393</v>
      </c>
      <c r="B34" s="2" t="s">
        <v>82</v>
      </c>
      <c r="C34" s="2" t="s">
        <v>111</v>
      </c>
      <c r="D34" s="2" t="s">
        <v>32</v>
      </c>
      <c r="E34" s="2" t="s">
        <v>36</v>
      </c>
      <c r="F34" s="2" t="s">
        <v>28</v>
      </c>
      <c r="G34" s="21" t="s">
        <v>83</v>
      </c>
      <c r="H34" s="2">
        <v>4</v>
      </c>
      <c r="I34" s="2">
        <v>4</v>
      </c>
      <c r="J34" s="2">
        <v>4</v>
      </c>
      <c r="K34" s="2">
        <v>4</v>
      </c>
      <c r="L34" s="2">
        <v>4</v>
      </c>
      <c r="M34" s="2">
        <v>3</v>
      </c>
      <c r="N34" s="2">
        <v>4</v>
      </c>
      <c r="O34" s="2">
        <v>4</v>
      </c>
      <c r="P34" s="2">
        <v>4</v>
      </c>
      <c r="Q34" s="2">
        <v>4</v>
      </c>
      <c r="R34" s="2">
        <v>4</v>
      </c>
      <c r="S34" s="2">
        <v>2</v>
      </c>
      <c r="T34" s="2">
        <v>3</v>
      </c>
      <c r="U34" s="2">
        <v>4</v>
      </c>
      <c r="V34" s="2">
        <v>3</v>
      </c>
      <c r="W34" s="2">
        <v>2</v>
      </c>
      <c r="X34" s="2">
        <v>2</v>
      </c>
      <c r="Y34" s="2">
        <v>2</v>
      </c>
      <c r="Z34" s="2">
        <v>4</v>
      </c>
      <c r="AA34" s="2">
        <v>4</v>
      </c>
    </row>
    <row r="35" spans="1:27" x14ac:dyDescent="0.25">
      <c r="A35" s="1">
        <v>44550.922581122686</v>
      </c>
      <c r="B35" s="2" t="s">
        <v>84</v>
      </c>
      <c r="C35" s="2" t="s">
        <v>106</v>
      </c>
      <c r="D35" s="2" t="s">
        <v>26</v>
      </c>
      <c r="E35" s="2" t="s">
        <v>36</v>
      </c>
      <c r="F35" s="2" t="s">
        <v>29</v>
      </c>
      <c r="G35" s="2" t="s">
        <v>85</v>
      </c>
      <c r="H35" s="2">
        <v>4</v>
      </c>
      <c r="I35" s="2">
        <v>4</v>
      </c>
      <c r="J35" s="2">
        <v>4</v>
      </c>
      <c r="K35" s="2">
        <v>4</v>
      </c>
      <c r="L35" s="2">
        <v>4</v>
      </c>
      <c r="M35" s="2">
        <v>4</v>
      </c>
      <c r="N35" s="2">
        <v>4</v>
      </c>
      <c r="O35" s="2">
        <v>3</v>
      </c>
      <c r="P35" s="2">
        <v>3</v>
      </c>
      <c r="Q35" s="2">
        <v>4</v>
      </c>
      <c r="R35" s="2">
        <v>4</v>
      </c>
      <c r="S35" s="2">
        <v>4</v>
      </c>
      <c r="T35" s="2">
        <v>4</v>
      </c>
      <c r="U35" s="2">
        <v>4</v>
      </c>
      <c r="V35" s="2">
        <v>4</v>
      </c>
      <c r="W35" s="2">
        <v>3</v>
      </c>
      <c r="X35" s="2">
        <v>2</v>
      </c>
      <c r="Y35" s="2">
        <v>4</v>
      </c>
      <c r="Z35" s="2">
        <v>4</v>
      </c>
      <c r="AA35" s="2">
        <v>4</v>
      </c>
    </row>
    <row r="36" spans="1:27" x14ac:dyDescent="0.25">
      <c r="A36" s="1">
        <v>44550.942700462962</v>
      </c>
      <c r="B36" s="2" t="s">
        <v>86</v>
      </c>
      <c r="C36" s="2" t="s">
        <v>106</v>
      </c>
      <c r="D36" s="2" t="s">
        <v>26</v>
      </c>
      <c r="E36" s="2" t="s">
        <v>27</v>
      </c>
      <c r="F36" s="2" t="s">
        <v>29</v>
      </c>
      <c r="G36" s="2" t="s">
        <v>30</v>
      </c>
      <c r="H36" s="2">
        <v>4</v>
      </c>
      <c r="I36" s="2">
        <v>4</v>
      </c>
      <c r="J36" s="2">
        <v>4</v>
      </c>
      <c r="K36" s="2">
        <v>4</v>
      </c>
      <c r="L36" s="2">
        <v>4</v>
      </c>
      <c r="M36" s="2">
        <v>3</v>
      </c>
      <c r="N36" s="2">
        <v>4</v>
      </c>
      <c r="O36" s="2">
        <v>4</v>
      </c>
      <c r="P36" s="2">
        <v>3</v>
      </c>
      <c r="Q36" s="2">
        <v>3</v>
      </c>
      <c r="R36" s="2">
        <v>4</v>
      </c>
      <c r="S36" s="2">
        <v>4</v>
      </c>
      <c r="T36" s="2">
        <v>4</v>
      </c>
      <c r="U36" s="2">
        <v>4</v>
      </c>
      <c r="V36" s="2">
        <v>4</v>
      </c>
      <c r="W36" s="2">
        <v>3</v>
      </c>
      <c r="X36" s="2">
        <v>2</v>
      </c>
      <c r="Y36" s="2">
        <v>3</v>
      </c>
      <c r="Z36" s="2">
        <v>3</v>
      </c>
      <c r="AA36" s="2">
        <v>3</v>
      </c>
    </row>
    <row r="37" spans="1:27" x14ac:dyDescent="0.25">
      <c r="A37" s="1">
        <v>44551.280378078707</v>
      </c>
      <c r="B37" s="2" t="s">
        <v>87</v>
      </c>
      <c r="C37" s="2" t="s">
        <v>106</v>
      </c>
      <c r="D37" s="2" t="s">
        <v>26</v>
      </c>
      <c r="E37" s="2" t="s">
        <v>33</v>
      </c>
      <c r="F37" s="2" t="s">
        <v>29</v>
      </c>
      <c r="G37" s="21" t="s">
        <v>88</v>
      </c>
      <c r="H37" s="2">
        <v>4</v>
      </c>
      <c r="I37" s="2">
        <v>4</v>
      </c>
      <c r="J37" s="2">
        <v>4</v>
      </c>
      <c r="K37" s="2">
        <v>4</v>
      </c>
      <c r="L37" s="2">
        <v>3</v>
      </c>
      <c r="M37" s="2">
        <v>4</v>
      </c>
      <c r="N37" s="2">
        <v>4</v>
      </c>
      <c r="O37" s="2">
        <v>4</v>
      </c>
      <c r="P37" s="2">
        <v>4</v>
      </c>
      <c r="Q37" s="2">
        <v>4</v>
      </c>
      <c r="R37" s="2">
        <v>4</v>
      </c>
      <c r="S37" s="2">
        <v>4</v>
      </c>
      <c r="T37" s="2">
        <v>4</v>
      </c>
      <c r="U37" s="2">
        <v>4</v>
      </c>
      <c r="V37" s="2">
        <v>4</v>
      </c>
      <c r="W37" s="2">
        <v>3</v>
      </c>
      <c r="X37" s="2">
        <v>4</v>
      </c>
      <c r="Y37" s="2">
        <v>4</v>
      </c>
      <c r="Z37" s="2">
        <v>4</v>
      </c>
      <c r="AA37" s="2">
        <v>4</v>
      </c>
    </row>
    <row r="38" spans="1:27" x14ac:dyDescent="0.25">
      <c r="A38" s="1">
        <v>44551.295432893516</v>
      </c>
      <c r="B38" s="2" t="s">
        <v>89</v>
      </c>
      <c r="C38" s="2" t="s">
        <v>110</v>
      </c>
      <c r="D38" s="2" t="s">
        <v>32</v>
      </c>
      <c r="E38" s="2" t="s">
        <v>27</v>
      </c>
      <c r="F38" s="2" t="s">
        <v>29</v>
      </c>
      <c r="G38" s="2" t="s">
        <v>90</v>
      </c>
      <c r="H38" s="2">
        <v>4</v>
      </c>
      <c r="I38" s="2">
        <v>4</v>
      </c>
      <c r="J38" s="2">
        <v>4</v>
      </c>
      <c r="K38" s="2">
        <v>4</v>
      </c>
      <c r="L38" s="2">
        <v>4</v>
      </c>
      <c r="M38" s="2">
        <v>4</v>
      </c>
      <c r="N38" s="2">
        <v>2</v>
      </c>
      <c r="O38" s="2">
        <v>4</v>
      </c>
      <c r="P38" s="2">
        <v>4</v>
      </c>
      <c r="Q38" s="2">
        <v>3</v>
      </c>
      <c r="R38" s="2">
        <v>3</v>
      </c>
      <c r="S38" s="2">
        <v>4</v>
      </c>
      <c r="T38" s="2">
        <v>4</v>
      </c>
      <c r="U38" s="2">
        <v>4</v>
      </c>
      <c r="V38" s="2">
        <v>3</v>
      </c>
      <c r="W38" s="2">
        <v>2</v>
      </c>
      <c r="X38" s="2">
        <v>2</v>
      </c>
      <c r="Y38" s="2">
        <v>2</v>
      </c>
      <c r="Z38" s="2">
        <v>4</v>
      </c>
      <c r="AA38" s="2">
        <v>4</v>
      </c>
    </row>
    <row r="39" spans="1:27" x14ac:dyDescent="0.25">
      <c r="A39" s="1">
        <v>44551.318572847224</v>
      </c>
      <c r="B39" s="2" t="s">
        <v>91</v>
      </c>
      <c r="C39" s="2" t="s">
        <v>107</v>
      </c>
      <c r="D39" s="2" t="s">
        <v>32</v>
      </c>
      <c r="E39" s="2" t="s">
        <v>36</v>
      </c>
      <c r="F39" s="2" t="s">
        <v>29</v>
      </c>
      <c r="G39" s="2" t="s">
        <v>134</v>
      </c>
      <c r="H39" s="2">
        <v>4</v>
      </c>
      <c r="I39" s="2">
        <v>4</v>
      </c>
      <c r="J39" s="2">
        <v>4</v>
      </c>
      <c r="K39" s="2">
        <v>4</v>
      </c>
      <c r="L39" s="2">
        <v>4</v>
      </c>
      <c r="M39" s="2">
        <v>3</v>
      </c>
      <c r="N39" s="2">
        <v>3</v>
      </c>
      <c r="O39" s="2">
        <v>3</v>
      </c>
      <c r="P39" s="2">
        <v>3</v>
      </c>
      <c r="Q39" s="2">
        <v>3</v>
      </c>
      <c r="R39" s="2">
        <v>4</v>
      </c>
      <c r="S39" s="2">
        <v>4</v>
      </c>
      <c r="T39" s="2">
        <v>4</v>
      </c>
      <c r="U39" s="2">
        <v>4</v>
      </c>
      <c r="V39" s="2">
        <v>4</v>
      </c>
      <c r="W39" s="2">
        <v>2</v>
      </c>
      <c r="X39" s="2">
        <v>2</v>
      </c>
      <c r="Y39" s="2">
        <v>2</v>
      </c>
      <c r="Z39" s="2">
        <v>3</v>
      </c>
      <c r="AA39" s="2">
        <v>3</v>
      </c>
    </row>
    <row r="40" spans="1:27" x14ac:dyDescent="0.25">
      <c r="A40" s="1">
        <v>44551.329014849536</v>
      </c>
      <c r="B40" s="2" t="s">
        <v>92</v>
      </c>
      <c r="C40" s="2" t="s">
        <v>112</v>
      </c>
      <c r="D40" s="2" t="s">
        <v>32</v>
      </c>
      <c r="E40" s="2" t="s">
        <v>36</v>
      </c>
      <c r="F40" s="2" t="s">
        <v>29</v>
      </c>
      <c r="G40" s="2" t="s">
        <v>30</v>
      </c>
      <c r="H40" s="2">
        <v>3</v>
      </c>
      <c r="I40" s="2">
        <v>3</v>
      </c>
      <c r="J40" s="2">
        <v>3</v>
      </c>
      <c r="K40" s="2">
        <v>3</v>
      </c>
      <c r="L40" s="2">
        <v>3</v>
      </c>
      <c r="M40" s="2">
        <v>4</v>
      </c>
      <c r="N40" s="2">
        <v>4</v>
      </c>
      <c r="O40" s="2">
        <v>4</v>
      </c>
      <c r="P40" s="2">
        <v>3</v>
      </c>
      <c r="Q40" s="2">
        <v>4</v>
      </c>
      <c r="R40" s="2">
        <v>4</v>
      </c>
      <c r="S40" s="2">
        <v>4</v>
      </c>
      <c r="T40" s="2">
        <v>4</v>
      </c>
      <c r="U40" s="2">
        <v>4</v>
      </c>
      <c r="V40" s="2">
        <v>4</v>
      </c>
      <c r="W40" s="2">
        <v>4</v>
      </c>
      <c r="X40" s="2">
        <v>4</v>
      </c>
      <c r="Y40" s="2">
        <v>4</v>
      </c>
      <c r="Z40" s="2">
        <v>4</v>
      </c>
      <c r="AA40" s="2">
        <v>4</v>
      </c>
    </row>
    <row r="41" spans="1:27" x14ac:dyDescent="0.25">
      <c r="A41" s="1">
        <v>44551.341958287041</v>
      </c>
      <c r="B41" s="2" t="s">
        <v>93</v>
      </c>
      <c r="C41" s="2" t="s">
        <v>106</v>
      </c>
      <c r="D41" s="2" t="s">
        <v>32</v>
      </c>
      <c r="E41" s="2" t="s">
        <v>36</v>
      </c>
      <c r="F41" s="2" t="s">
        <v>28</v>
      </c>
      <c r="G41" s="2" t="s">
        <v>94</v>
      </c>
      <c r="H41" s="2">
        <v>4</v>
      </c>
      <c r="I41" s="2">
        <v>4</v>
      </c>
      <c r="J41" s="2">
        <v>4</v>
      </c>
      <c r="K41" s="2">
        <v>4</v>
      </c>
      <c r="L41" s="2">
        <v>4</v>
      </c>
      <c r="M41" s="2">
        <v>4</v>
      </c>
      <c r="N41" s="2">
        <v>2</v>
      </c>
      <c r="O41" s="2">
        <v>3</v>
      </c>
      <c r="P41" s="2">
        <v>4</v>
      </c>
      <c r="Q41" s="2">
        <v>4</v>
      </c>
      <c r="R41" s="2">
        <v>4</v>
      </c>
      <c r="S41" s="2">
        <v>4</v>
      </c>
      <c r="T41" s="2">
        <v>4</v>
      </c>
      <c r="U41" s="2">
        <v>4</v>
      </c>
      <c r="V41" s="2">
        <v>4</v>
      </c>
      <c r="W41" s="2">
        <v>4</v>
      </c>
      <c r="X41" s="2">
        <v>3</v>
      </c>
      <c r="Y41" s="2">
        <v>4</v>
      </c>
      <c r="Z41" s="2">
        <v>3</v>
      </c>
      <c r="AA41" s="2">
        <v>3</v>
      </c>
    </row>
    <row r="42" spans="1:27" x14ac:dyDescent="0.25">
      <c r="A42" s="1">
        <v>44551.372175648146</v>
      </c>
      <c r="B42" s="2" t="s">
        <v>95</v>
      </c>
      <c r="C42" s="2" t="s">
        <v>106</v>
      </c>
      <c r="D42" s="2" t="s">
        <v>26</v>
      </c>
      <c r="E42" s="2" t="s">
        <v>36</v>
      </c>
      <c r="F42" s="2" t="s">
        <v>29</v>
      </c>
      <c r="G42" s="2" t="s">
        <v>58</v>
      </c>
      <c r="H42" s="2">
        <v>4</v>
      </c>
      <c r="I42" s="2">
        <v>4</v>
      </c>
      <c r="J42" s="2">
        <v>4</v>
      </c>
      <c r="K42" s="2">
        <v>4</v>
      </c>
      <c r="L42" s="2">
        <v>3</v>
      </c>
      <c r="M42" s="2">
        <v>4</v>
      </c>
      <c r="N42" s="2">
        <v>3</v>
      </c>
      <c r="O42" s="2">
        <v>4</v>
      </c>
      <c r="P42" s="2">
        <v>4</v>
      </c>
      <c r="Q42" s="2">
        <v>4</v>
      </c>
      <c r="R42" s="2">
        <v>2</v>
      </c>
      <c r="S42" s="2">
        <v>4</v>
      </c>
      <c r="T42" s="2">
        <v>4</v>
      </c>
      <c r="U42" s="2">
        <v>3</v>
      </c>
      <c r="V42" s="2">
        <v>3</v>
      </c>
      <c r="W42" s="2">
        <v>4</v>
      </c>
      <c r="X42" s="2">
        <v>3</v>
      </c>
      <c r="Y42" s="2">
        <v>4</v>
      </c>
      <c r="Z42" s="2">
        <v>4</v>
      </c>
      <c r="AA42" s="2">
        <v>4</v>
      </c>
    </row>
    <row r="43" spans="1:27" x14ac:dyDescent="0.25">
      <c r="A43" s="1">
        <v>44551.586582002317</v>
      </c>
      <c r="B43" s="2" t="s">
        <v>96</v>
      </c>
      <c r="C43" s="2" t="s">
        <v>106</v>
      </c>
      <c r="D43" s="2" t="s">
        <v>26</v>
      </c>
      <c r="E43" s="2" t="s">
        <v>36</v>
      </c>
      <c r="F43" s="2" t="s">
        <v>28</v>
      </c>
      <c r="G43" s="2" t="s">
        <v>97</v>
      </c>
      <c r="H43" s="2">
        <v>4</v>
      </c>
      <c r="I43" s="2">
        <v>4</v>
      </c>
      <c r="J43" s="2">
        <v>4</v>
      </c>
      <c r="K43" s="2">
        <v>4</v>
      </c>
      <c r="L43" s="2">
        <v>4</v>
      </c>
      <c r="M43" s="2">
        <v>4</v>
      </c>
      <c r="N43" s="2">
        <v>4</v>
      </c>
      <c r="O43" s="2">
        <v>4</v>
      </c>
      <c r="P43" s="2">
        <v>2</v>
      </c>
      <c r="Q43" s="2">
        <v>4</v>
      </c>
      <c r="R43" s="2">
        <v>3</v>
      </c>
      <c r="S43" s="2">
        <v>3</v>
      </c>
      <c r="T43" s="2">
        <v>4</v>
      </c>
      <c r="U43" s="2">
        <v>3</v>
      </c>
      <c r="V43" s="2">
        <v>3</v>
      </c>
      <c r="W43" s="2">
        <v>3</v>
      </c>
      <c r="X43" s="2">
        <v>2</v>
      </c>
      <c r="Y43" s="2">
        <v>4</v>
      </c>
      <c r="Z43" s="2">
        <v>4</v>
      </c>
      <c r="AA43" s="2">
        <v>4</v>
      </c>
    </row>
    <row r="44" spans="1:27" x14ac:dyDescent="0.25">
      <c r="A44" s="1">
        <v>44551.756185300925</v>
      </c>
      <c r="B44" s="2" t="s">
        <v>98</v>
      </c>
      <c r="C44" s="2" t="s">
        <v>106</v>
      </c>
      <c r="D44" s="2" t="s">
        <v>26</v>
      </c>
      <c r="E44" s="2" t="s">
        <v>33</v>
      </c>
      <c r="F44" s="2" t="s">
        <v>28</v>
      </c>
      <c r="G44" s="21" t="s">
        <v>99</v>
      </c>
      <c r="H44" s="2">
        <v>4</v>
      </c>
      <c r="I44" s="2">
        <v>4</v>
      </c>
      <c r="J44" s="2">
        <v>4</v>
      </c>
      <c r="K44" s="2">
        <v>4</v>
      </c>
      <c r="L44" s="2">
        <v>4</v>
      </c>
      <c r="M44" s="2">
        <v>4</v>
      </c>
      <c r="N44" s="2">
        <v>3</v>
      </c>
      <c r="O44" s="2">
        <v>4</v>
      </c>
      <c r="P44" s="2">
        <v>3</v>
      </c>
      <c r="Q44" s="2">
        <v>4</v>
      </c>
      <c r="R44" s="2">
        <v>4</v>
      </c>
      <c r="S44" s="2">
        <v>4</v>
      </c>
      <c r="T44" s="2">
        <v>4</v>
      </c>
      <c r="U44" s="2">
        <v>3</v>
      </c>
      <c r="V44" s="2">
        <v>3</v>
      </c>
      <c r="W44" s="2">
        <v>3</v>
      </c>
      <c r="X44" s="2">
        <v>4</v>
      </c>
      <c r="Y44" s="2">
        <v>4</v>
      </c>
      <c r="Z44" s="2">
        <v>3</v>
      </c>
      <c r="AA44" s="2">
        <v>4</v>
      </c>
    </row>
    <row r="45" spans="1:27" ht="13" x14ac:dyDescent="0.3">
      <c r="H45" s="25">
        <f>SUM(H2:H44)</f>
        <v>160</v>
      </c>
      <c r="I45" s="25">
        <f t="shared" ref="I45:AA45" si="0">SUM(I2:I44)</f>
        <v>158</v>
      </c>
      <c r="J45" s="25">
        <f t="shared" si="0"/>
        <v>165</v>
      </c>
      <c r="K45" s="25">
        <f t="shared" si="0"/>
        <v>164</v>
      </c>
      <c r="L45" s="25">
        <f t="shared" si="0"/>
        <v>163</v>
      </c>
      <c r="M45" s="25">
        <f t="shared" si="0"/>
        <v>158</v>
      </c>
      <c r="N45" s="25">
        <f t="shared" si="0"/>
        <v>136</v>
      </c>
      <c r="O45" s="25">
        <f t="shared" si="0"/>
        <v>148</v>
      </c>
      <c r="P45" s="25">
        <f t="shared" si="0"/>
        <v>147</v>
      </c>
      <c r="Q45" s="25">
        <f t="shared" si="0"/>
        <v>147</v>
      </c>
      <c r="R45" s="25">
        <f t="shared" si="0"/>
        <v>149</v>
      </c>
      <c r="S45" s="25">
        <f t="shared" si="0"/>
        <v>163</v>
      </c>
      <c r="T45" s="25">
        <f t="shared" si="0"/>
        <v>161</v>
      </c>
      <c r="U45" s="25">
        <f t="shared" si="0"/>
        <v>151</v>
      </c>
      <c r="V45" s="25">
        <f t="shared" si="0"/>
        <v>154</v>
      </c>
      <c r="W45" s="25">
        <f t="shared" si="0"/>
        <v>136</v>
      </c>
      <c r="X45" s="25">
        <f t="shared" si="0"/>
        <v>128</v>
      </c>
      <c r="Y45" s="25">
        <f t="shared" si="0"/>
        <v>132</v>
      </c>
      <c r="Z45" s="25">
        <f t="shared" si="0"/>
        <v>141</v>
      </c>
      <c r="AA45" s="25">
        <f t="shared" si="0"/>
        <v>155</v>
      </c>
    </row>
    <row r="46" spans="1:27" x14ac:dyDescent="0.25">
      <c r="A46" t="s">
        <v>141</v>
      </c>
    </row>
    <row r="47" spans="1:27" x14ac:dyDescent="0.25">
      <c r="A47" s="27"/>
      <c r="B47" s="2" t="s">
        <v>137</v>
      </c>
    </row>
  </sheetData>
  <autoFilter ref="A1:AB47" xr:uid="{CFDC57DD-68AD-48C7-8E09-AD2ABEC5C9C0}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9FE81-85A6-4E77-B35F-78182705A7D8}">
  <dimension ref="D4:L28"/>
  <sheetViews>
    <sheetView showGridLines="0" zoomScale="90" zoomScaleNormal="90" workbookViewId="0">
      <selection activeCell="J9" sqref="J9"/>
    </sheetView>
  </sheetViews>
  <sheetFormatPr defaultRowHeight="12.5" x14ac:dyDescent="0.25"/>
  <cols>
    <col min="4" max="4" width="3" style="3" bestFit="1" customWidth="1"/>
    <col min="5" max="5" width="11.36328125" style="3" customWidth="1"/>
    <col min="6" max="6" width="10.08984375" style="3" customWidth="1"/>
    <col min="7" max="7" width="9.90625" style="4" bestFit="1" customWidth="1"/>
    <col min="9" max="9" width="3" bestFit="1" customWidth="1"/>
    <col min="10" max="10" width="59.1796875" bestFit="1" customWidth="1"/>
    <col min="11" max="11" width="10.36328125" customWidth="1"/>
    <col min="12" max="12" width="10.54296875" customWidth="1"/>
    <col min="13" max="13" width="10.81640625" customWidth="1"/>
  </cols>
  <sheetData>
    <row r="4" spans="4:8" ht="25" x14ac:dyDescent="0.25">
      <c r="D4" s="7" t="s">
        <v>100</v>
      </c>
      <c r="E4" s="6" t="s">
        <v>2</v>
      </c>
      <c r="F4" s="8" t="s">
        <v>101</v>
      </c>
      <c r="G4" s="9" t="s">
        <v>102</v>
      </c>
    </row>
    <row r="5" spans="4:8" x14ac:dyDescent="0.25">
      <c r="D5" s="11">
        <v>1</v>
      </c>
      <c r="E5" s="5" t="s">
        <v>103</v>
      </c>
      <c r="F5" s="11">
        <v>17</v>
      </c>
      <c r="G5" s="12">
        <f>F5/F7*100</f>
        <v>39.534883720930232</v>
      </c>
    </row>
    <row r="6" spans="4:8" x14ac:dyDescent="0.25">
      <c r="D6" s="14">
        <v>2</v>
      </c>
      <c r="E6" s="5" t="s">
        <v>32</v>
      </c>
      <c r="F6" s="11">
        <v>26</v>
      </c>
      <c r="G6" s="12">
        <f>F6/F7*100</f>
        <v>60.465116279069761</v>
      </c>
    </row>
    <row r="7" spans="4:8" x14ac:dyDescent="0.25">
      <c r="D7" s="28" t="s">
        <v>104</v>
      </c>
      <c r="E7" s="29"/>
      <c r="F7" s="10">
        <f>SUM(F5:F6)</f>
        <v>43</v>
      </c>
      <c r="G7" s="13">
        <f>SUM(G5:G6)</f>
        <v>100</v>
      </c>
    </row>
    <row r="9" spans="4:8" ht="25" x14ac:dyDescent="0.25">
      <c r="D9" s="7" t="s">
        <v>100</v>
      </c>
      <c r="E9" s="15" t="s">
        <v>3</v>
      </c>
      <c r="F9" s="8" t="s">
        <v>101</v>
      </c>
      <c r="G9" s="9" t="s">
        <v>102</v>
      </c>
    </row>
    <row r="10" spans="4:8" x14ac:dyDescent="0.25">
      <c r="D10" s="11">
        <v>1</v>
      </c>
      <c r="E10" s="16" t="s">
        <v>27</v>
      </c>
      <c r="F10" s="11">
        <v>9</v>
      </c>
      <c r="G10" s="12">
        <f>F10/F14*100</f>
        <v>20.930232558139537</v>
      </c>
    </row>
    <row r="11" spans="4:8" x14ac:dyDescent="0.25">
      <c r="D11" s="11">
        <v>2</v>
      </c>
      <c r="E11" s="16" t="s">
        <v>36</v>
      </c>
      <c r="F11" s="11">
        <v>23</v>
      </c>
      <c r="G11" s="12">
        <f>F11/F14*100</f>
        <v>53.488372093023251</v>
      </c>
      <c r="H11" s="17"/>
    </row>
    <row r="12" spans="4:8" x14ac:dyDescent="0.25">
      <c r="D12" s="11">
        <v>3</v>
      </c>
      <c r="E12" s="16" t="s">
        <v>33</v>
      </c>
      <c r="F12" s="11">
        <v>8</v>
      </c>
      <c r="G12" s="12">
        <f>F12/F14*100</f>
        <v>18.604651162790699</v>
      </c>
    </row>
    <row r="13" spans="4:8" x14ac:dyDescent="0.25">
      <c r="D13" s="14">
        <v>4</v>
      </c>
      <c r="E13" s="16" t="s">
        <v>51</v>
      </c>
      <c r="F13" s="11">
        <v>3</v>
      </c>
      <c r="G13" s="12">
        <f>F13/F14*100</f>
        <v>6.9767441860465116</v>
      </c>
    </row>
    <row r="14" spans="4:8" x14ac:dyDescent="0.25">
      <c r="D14" s="28" t="s">
        <v>104</v>
      </c>
      <c r="E14" s="29"/>
      <c r="F14" s="10">
        <f>SUM(F10:F13)</f>
        <v>43</v>
      </c>
      <c r="G14" s="13">
        <f>SUM(G10:G13)</f>
        <v>100</v>
      </c>
    </row>
    <row r="16" spans="4:8" ht="25" x14ac:dyDescent="0.25">
      <c r="D16" s="7" t="s">
        <v>100</v>
      </c>
      <c r="E16" s="15" t="s">
        <v>105</v>
      </c>
      <c r="F16" s="8" t="s">
        <v>101</v>
      </c>
      <c r="G16" s="9" t="s">
        <v>102</v>
      </c>
    </row>
    <row r="17" spans="4:12" x14ac:dyDescent="0.25">
      <c r="D17" s="11">
        <v>1</v>
      </c>
      <c r="E17" s="16" t="s">
        <v>29</v>
      </c>
      <c r="F17" s="11">
        <v>33</v>
      </c>
      <c r="G17" s="12">
        <f>F17/F19*100</f>
        <v>76.744186046511629</v>
      </c>
    </row>
    <row r="18" spans="4:12" x14ac:dyDescent="0.25">
      <c r="D18" s="14">
        <v>2</v>
      </c>
      <c r="E18" s="16" t="s">
        <v>28</v>
      </c>
      <c r="F18" s="11">
        <v>10</v>
      </c>
      <c r="G18" s="12">
        <f>F18/F19*100</f>
        <v>23.255813953488371</v>
      </c>
    </row>
    <row r="19" spans="4:12" x14ac:dyDescent="0.25">
      <c r="D19" s="28" t="s">
        <v>104</v>
      </c>
      <c r="E19" s="29"/>
      <c r="F19" s="10">
        <f>SUM(F17:F18)</f>
        <v>43</v>
      </c>
      <c r="G19" s="13">
        <f>SUM(G17:G18)</f>
        <v>100</v>
      </c>
    </row>
    <row r="21" spans="4:12" ht="25" x14ac:dyDescent="0.25">
      <c r="D21" s="7" t="s">
        <v>100</v>
      </c>
      <c r="E21" s="15" t="s">
        <v>5</v>
      </c>
      <c r="F21" s="8" t="s">
        <v>101</v>
      </c>
      <c r="G21" s="9" t="s">
        <v>102</v>
      </c>
      <c r="I21" s="7" t="s">
        <v>100</v>
      </c>
      <c r="J21" s="15" t="s">
        <v>138</v>
      </c>
      <c r="K21" s="8" t="s">
        <v>101</v>
      </c>
      <c r="L21" s="9" t="s">
        <v>102</v>
      </c>
    </row>
    <row r="22" spans="4:12" x14ac:dyDescent="0.25">
      <c r="D22" s="11">
        <v>1</v>
      </c>
      <c r="E22" s="16" t="s">
        <v>136</v>
      </c>
      <c r="F22" s="11">
        <v>39</v>
      </c>
      <c r="G22" s="12">
        <f>F22/F24*100</f>
        <v>90.697674418604649</v>
      </c>
      <c r="I22" s="18">
        <v>1</v>
      </c>
      <c r="J22" s="16" t="s">
        <v>114</v>
      </c>
      <c r="K22" s="11">
        <v>28</v>
      </c>
      <c r="L22" s="12">
        <f>K22/K28*100</f>
        <v>65.116279069767444</v>
      </c>
    </row>
    <row r="23" spans="4:12" x14ac:dyDescent="0.25">
      <c r="D23" s="14">
        <v>2</v>
      </c>
      <c r="E23" s="16" t="s">
        <v>137</v>
      </c>
      <c r="F23" s="11">
        <v>4</v>
      </c>
      <c r="G23" s="12">
        <f>F23/F24*100</f>
        <v>9.3023255813953494</v>
      </c>
      <c r="I23" s="11">
        <v>2</v>
      </c>
      <c r="J23" s="16" t="s">
        <v>116</v>
      </c>
      <c r="K23" s="11">
        <v>3</v>
      </c>
      <c r="L23" s="12">
        <f>K23/K28*100</f>
        <v>6.9767441860465116</v>
      </c>
    </row>
    <row r="24" spans="4:12" x14ac:dyDescent="0.25">
      <c r="D24" s="28" t="s">
        <v>104</v>
      </c>
      <c r="E24" s="29"/>
      <c r="F24" s="10">
        <f>SUM(F22:F23)</f>
        <v>43</v>
      </c>
      <c r="G24" s="13">
        <f>SUM(G22:G23)</f>
        <v>100</v>
      </c>
      <c r="I24" s="11">
        <v>3</v>
      </c>
      <c r="J24" s="16" t="s">
        <v>115</v>
      </c>
      <c r="K24" s="11">
        <v>4</v>
      </c>
      <c r="L24" s="12">
        <f>K24/K28*100</f>
        <v>9.3023255813953494</v>
      </c>
    </row>
    <row r="25" spans="4:12" x14ac:dyDescent="0.25">
      <c r="I25" s="11">
        <v>4</v>
      </c>
      <c r="J25" s="16" t="s">
        <v>119</v>
      </c>
      <c r="K25" s="11">
        <v>4</v>
      </c>
      <c r="L25" s="12">
        <f>K25/K28*100</f>
        <v>9.3023255813953494</v>
      </c>
    </row>
    <row r="26" spans="4:12" x14ac:dyDescent="0.25">
      <c r="I26" s="11">
        <v>5</v>
      </c>
      <c r="J26" s="16" t="s">
        <v>118</v>
      </c>
      <c r="K26" s="11">
        <v>2</v>
      </c>
      <c r="L26" s="12">
        <f>K26/K28*100</f>
        <v>4.6511627906976747</v>
      </c>
    </row>
    <row r="27" spans="4:12" x14ac:dyDescent="0.25">
      <c r="I27" s="14">
        <v>6</v>
      </c>
      <c r="J27" s="16" t="s">
        <v>117</v>
      </c>
      <c r="K27" s="11">
        <v>2</v>
      </c>
      <c r="L27" s="12">
        <f>K27/K28*100</f>
        <v>4.6511627906976747</v>
      </c>
    </row>
    <row r="28" spans="4:12" x14ac:dyDescent="0.25">
      <c r="I28" s="28" t="s">
        <v>104</v>
      </c>
      <c r="J28" s="29"/>
      <c r="K28" s="10">
        <f>SUM(K22:K27)</f>
        <v>43</v>
      </c>
      <c r="L28" s="13">
        <f>SUM(L22:L27)</f>
        <v>100</v>
      </c>
    </row>
  </sheetData>
  <mergeCells count="5">
    <mergeCell ref="D7:E7"/>
    <mergeCell ref="D14:E14"/>
    <mergeCell ref="D19:E19"/>
    <mergeCell ref="I28:J28"/>
    <mergeCell ref="D24:E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F3D1-4F96-49AC-B3E7-9EF72E079DB4}">
  <dimension ref="B3:C13"/>
  <sheetViews>
    <sheetView topLeftCell="B13" workbookViewId="0">
      <selection activeCell="I7" sqref="I7"/>
    </sheetView>
  </sheetViews>
  <sheetFormatPr defaultRowHeight="12.5" x14ac:dyDescent="0.25"/>
  <cols>
    <col min="2" max="2" width="72.90625" bestFit="1" customWidth="1"/>
    <col min="3" max="3" width="9.90625" bestFit="1" customWidth="1"/>
  </cols>
  <sheetData>
    <row r="3" spans="2:3" x14ac:dyDescent="0.25">
      <c r="C3" s="19"/>
    </row>
    <row r="4" spans="2:3" x14ac:dyDescent="0.25">
      <c r="B4" t="s">
        <v>120</v>
      </c>
      <c r="C4">
        <v>89.53</v>
      </c>
    </row>
    <row r="5" spans="2:3" x14ac:dyDescent="0.25">
      <c r="B5" t="s">
        <v>121</v>
      </c>
      <c r="C5">
        <v>77.489999999999995</v>
      </c>
    </row>
    <row r="6" spans="2:3" x14ac:dyDescent="0.25">
      <c r="B6" t="s">
        <v>122</v>
      </c>
      <c r="C6">
        <v>63.26</v>
      </c>
    </row>
    <row r="7" spans="2:3" x14ac:dyDescent="0.25">
      <c r="B7" t="s">
        <v>123</v>
      </c>
      <c r="C7">
        <v>89.79</v>
      </c>
    </row>
    <row r="8" spans="2:3" x14ac:dyDescent="0.25">
      <c r="B8" t="s">
        <v>128</v>
      </c>
      <c r="C8">
        <v>50</v>
      </c>
    </row>
    <row r="9" spans="2:3" x14ac:dyDescent="0.25">
      <c r="B9" t="s">
        <v>124</v>
      </c>
      <c r="C9">
        <v>74.95</v>
      </c>
    </row>
    <row r="10" spans="2:3" x14ac:dyDescent="0.25">
      <c r="B10" t="s">
        <v>125</v>
      </c>
      <c r="C10">
        <v>98.35</v>
      </c>
    </row>
    <row r="11" spans="2:3" x14ac:dyDescent="0.25">
      <c r="B11" t="s">
        <v>126</v>
      </c>
      <c r="C11">
        <v>66.63</v>
      </c>
    </row>
    <row r="12" spans="2:3" x14ac:dyDescent="0.25">
      <c r="B12" t="s">
        <v>127</v>
      </c>
      <c r="C12">
        <v>69.12</v>
      </c>
    </row>
    <row r="13" spans="2:3" x14ac:dyDescent="0.25">
      <c r="B13" t="s">
        <v>142</v>
      </c>
      <c r="C13" s="19">
        <f ca="1">AVERAGE(C12:C21)</f>
        <v>69.12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responden</vt:lpstr>
      <vt:lpstr>grafik 2</vt:lpstr>
      <vt:lpstr>grafik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2022-03-22T03:08:12Z</dcterms:modified>
</cp:coreProperties>
</file>