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i Lestari\Downloads\"/>
    </mc:Choice>
  </mc:AlternateContent>
  <xr:revisionPtr revIDLastSave="0" documentId="8_{FC8D74CE-B2ED-4C64-A243-06B937AF6CAC}" xr6:coauthVersionLast="47" xr6:coauthVersionMax="47" xr10:uidLastSave="{00000000-0000-0000-0000-000000000000}"/>
  <bookViews>
    <workbookView xWindow="-108" yWindow="-108" windowWidth="23256" windowHeight="13176" xr2:uid="{95240916-C5E9-4AE5-836A-382D6EB9B898}"/>
  </bookViews>
  <sheets>
    <sheet name="Paper 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J31" i="2"/>
  <c r="J30" i="2"/>
  <c r="J29" i="2"/>
  <c r="J28" i="2"/>
  <c r="J27" i="2"/>
  <c r="J26" i="2"/>
  <c r="J25" i="2"/>
  <c r="J24" i="2"/>
  <c r="J23" i="2"/>
</calcChain>
</file>

<file path=xl/sharedStrings.xml><?xml version="1.0" encoding="utf-8"?>
<sst xmlns="http://schemas.openxmlformats.org/spreadsheetml/2006/main" count="273" uniqueCount="148">
  <si>
    <t>No</t>
  </si>
  <si>
    <t>Variables</t>
  </si>
  <si>
    <t>Measures</t>
  </si>
  <si>
    <t>Formula</t>
  </si>
  <si>
    <t>Description</t>
  </si>
  <si>
    <t>User Engagement Rate</t>
  </si>
  <si>
    <t>Average Likes (AL)</t>
  </si>
  <si>
    <t>Popularity (P1)</t>
  </si>
  <si>
    <t>Total likes/total tweets</t>
  </si>
  <si>
    <t>Average number of likes per tweet</t>
  </si>
  <si>
    <t>Views-Likes Ratio  (VL)</t>
  </si>
  <si>
    <t>Popularity (P2)</t>
  </si>
  <si>
    <t>(P1/total followers) x 1000</t>
  </si>
  <si>
    <t>Average number of likes per 1000 followers</t>
  </si>
  <si>
    <t>Engagement Rate (ER)</t>
  </si>
  <si>
    <t>Commitment (C1)</t>
  </si>
  <si>
    <t>Total comments / total tweets</t>
  </si>
  <si>
    <t>Average number of comments per tweet</t>
  </si>
  <si>
    <t>Total Engagement (TE)</t>
  </si>
  <si>
    <t>Commitment (C2)</t>
  </si>
  <si>
    <t>(C1 / total followers) x 1000</t>
  </si>
  <si>
    <t>Average number of comments per 1000 followers</t>
  </si>
  <si>
    <t>Average Views (AV)</t>
  </si>
  <si>
    <t>Virality (V1)</t>
  </si>
  <si>
    <t>Total repost / total tweets</t>
  </si>
  <si>
    <t>Average number of re-tweets per tweet</t>
  </si>
  <si>
    <t>Subscriber to Views Ratio (SV)</t>
  </si>
  <si>
    <t>Virality (V2)</t>
  </si>
  <si>
    <t>(V1/ total followers) x 1000</t>
  </si>
  <si>
    <t>Fluency of Messages</t>
  </si>
  <si>
    <t>LM</t>
  </si>
  <si>
    <t>Short Duration</t>
  </si>
  <si>
    <t>Video length less than 10 minutes (1)</t>
  </si>
  <si>
    <t>Ideal</t>
  </si>
  <si>
    <t>Video length less than 20 minutes (2)</t>
  </si>
  <si>
    <t>Long</t>
  </si>
  <si>
    <t>Video length more than 20 (3)</t>
  </si>
  <si>
    <t>HT</t>
  </si>
  <si>
    <t>Hashtag and text overlay usage</t>
  </si>
  <si>
    <t>Yes (0) or No (1) (Dummy)</t>
  </si>
  <si>
    <t>Vividness level</t>
  </si>
  <si>
    <t>VL</t>
  </si>
  <si>
    <t>Low</t>
  </si>
  <si>
    <t>Only videos (1)</t>
  </si>
  <si>
    <t>Medium</t>
  </si>
  <si>
    <t>Transcript and/or captions enabled (2)</t>
  </si>
  <si>
    <t>High</t>
  </si>
  <si>
    <t>Time stamps enabled (3)</t>
  </si>
  <si>
    <t>VA</t>
  </si>
  <si>
    <t>Content Type (Financial Education Materials related to Digital Financial Literacy)</t>
  </si>
  <si>
    <t>Sub content variety</t>
  </si>
  <si>
    <t>CT</t>
  </si>
  <si>
    <t xml:space="preserve">Low </t>
  </si>
  <si>
    <t>&lt;25% (1)</t>
  </si>
  <si>
    <t>25-50% (2)</t>
  </si>
  <si>
    <t>&gt;50% (3)</t>
  </si>
  <si>
    <t>Per October 2 2023</t>
  </si>
  <si>
    <t>Indonesia</t>
  </si>
  <si>
    <t>AL</t>
  </si>
  <si>
    <t>ER</t>
  </si>
  <si>
    <t>TE</t>
  </si>
  <si>
    <t>AV</t>
  </si>
  <si>
    <t>SV</t>
  </si>
  <si>
    <t>CT*</t>
  </si>
  <si>
    <t xml:space="preserve">Malaysia </t>
  </si>
  <si>
    <t>Philippines</t>
  </si>
  <si>
    <t>Total Videos</t>
  </si>
  <si>
    <t>ER Status</t>
  </si>
  <si>
    <t>Follower Reach</t>
  </si>
  <si>
    <t>Average Likes</t>
  </si>
  <si>
    <t>Views-Likes Ratio</t>
  </si>
  <si>
    <t>Engagement Rate</t>
  </si>
  <si>
    <t>Total Engagement per Video</t>
  </si>
  <si>
    <t>Average Views</t>
  </si>
  <si>
    <t>Subsriber to Views Ratio</t>
  </si>
  <si>
    <t>ZAPFinanceTV</t>
  </si>
  <si>
    <t>Average</t>
  </si>
  <si>
    <t>Suyin Ong (@SuyinOng)</t>
  </si>
  <si>
    <t>22.5k</t>
  </si>
  <si>
    <t>Pinay Investor (@PinayInvestor</t>
  </si>
  <si>
    <t>61.1k</t>
  </si>
  <si>
    <t>QMFinancialChannel</t>
  </si>
  <si>
    <t>Good</t>
  </si>
  <si>
    <t>15.6k</t>
  </si>
  <si>
    <t>Mr Money TV (@MrMoneyTV)</t>
  </si>
  <si>
    <t>164k</t>
  </si>
  <si>
    <t>Randell Tiongson (@randellphils)</t>
  </si>
  <si>
    <t>13.2k</t>
  </si>
  <si>
    <t>felicia.tjiasaka</t>
  </si>
  <si>
    <t>1.2M</t>
  </si>
  <si>
    <t>KC Lau (@KCLauMoney)</t>
  </si>
  <si>
    <t>11.6k</t>
  </si>
  <si>
    <t>Marvin Germo (@marvingermo)</t>
  </si>
  <si>
    <t>331k</t>
  </si>
  <si>
    <t>Rivan Kurniawan</t>
  </si>
  <si>
    <t>112k</t>
  </si>
  <si>
    <t>CF Lieu (@cflieu)</t>
  </si>
  <si>
    <t>19.9k</t>
  </si>
  <si>
    <t>Charm de Leon (@CharmdeLeon)</t>
  </si>
  <si>
    <t>226k</t>
  </si>
  <si>
    <t>DoddyBicaraInvestasi</t>
  </si>
  <si>
    <t>176k</t>
  </si>
  <si>
    <t>Millennial Finance (@MillennialFinanceMalaysia)</t>
  </si>
  <si>
    <t>31.4k</t>
  </si>
  <si>
    <t>Nicole Alba (@NicoleAlbaYT)</t>
  </si>
  <si>
    <t>456k</t>
  </si>
  <si>
    <t>Finansialku_com</t>
  </si>
  <si>
    <t>262k</t>
  </si>
  <si>
    <t>The Financial Fitness (@TheFinancialFitness)</t>
  </si>
  <si>
    <t>9.3k</t>
  </si>
  <si>
    <t>Thea Sy Bautista (@TheaSyBautista)</t>
  </si>
  <si>
    <t>212k</t>
  </si>
  <si>
    <t>NgomonginUang</t>
  </si>
  <si>
    <t>749k</t>
  </si>
  <si>
    <t>My Personal Finances (@mypf_my)</t>
  </si>
  <si>
    <t>1.4k</t>
  </si>
  <si>
    <t>Chinkee Tan (@chinkpositive)</t>
  </si>
  <si>
    <t>2.4M</t>
  </si>
  <si>
    <t>SahamdariNol</t>
  </si>
  <si>
    <t>HIgh</t>
  </si>
  <si>
    <t>774k</t>
  </si>
  <si>
    <t>Ringgit Plus (@Ringgitplus)</t>
  </si>
  <si>
    <t>5.6k</t>
  </si>
  <si>
    <t>Ready To Be Rich (@ReadyToBeRichYT)</t>
  </si>
  <si>
    <t>24.9k</t>
  </si>
  <si>
    <t>ryanfilbert</t>
  </si>
  <si>
    <t>324k</t>
  </si>
  <si>
    <t>Ziet Invest (@ZietInvests)</t>
  </si>
  <si>
    <t>46.9k</t>
  </si>
  <si>
    <t>Nel Sembrano (@nelsembrano)</t>
  </si>
  <si>
    <t>23.8k</t>
  </si>
  <si>
    <t>samuelandclaudya</t>
  </si>
  <si>
    <t>184k</t>
  </si>
  <si>
    <t>Imoney (@ImoneyMy-official)</t>
  </si>
  <si>
    <t>1.6k</t>
  </si>
  <si>
    <t>FQ Mom Channel (@fqmomchannel5046)</t>
  </si>
  <si>
    <t>5k</t>
  </si>
  <si>
    <t>Number of Playlist</t>
  </si>
  <si>
    <t>HU</t>
  </si>
  <si>
    <t>L1</t>
  </si>
  <si>
    <t>M1</t>
  </si>
  <si>
    <t>H1</t>
  </si>
  <si>
    <t>L2</t>
  </si>
  <si>
    <t>M2</t>
  </si>
  <si>
    <t>H2</t>
  </si>
  <si>
    <t>Malaysia</t>
  </si>
  <si>
    <t>Phillipines</t>
  </si>
  <si>
    <t>setting EFA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</si>
</sst>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</xdr:col>
      <xdr:colOff>2598645</xdr:colOff>
      <xdr:row>63</xdr:row>
      <xdr:rowOff>4284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F732BCB-4F40-4465-9E47-7C1C2FABD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23042880"/>
          <a:ext cx="2598645" cy="29303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4</xdr:col>
      <xdr:colOff>1049671</xdr:colOff>
      <xdr:row>67</xdr:row>
      <xdr:rowOff>163483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AD70D2-29B3-4549-B294-7EA81A05C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2260" y="23042880"/>
          <a:ext cx="4059571" cy="38210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9</xdr:col>
      <xdr:colOff>270080</xdr:colOff>
      <xdr:row>63</xdr:row>
      <xdr:rowOff>103353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9D6978A-36C6-4ACA-8E3F-E14AA30EA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5200" y="23042880"/>
          <a:ext cx="2792300" cy="302943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14</xdr:col>
      <xdr:colOff>139184</xdr:colOff>
      <xdr:row>63</xdr:row>
      <xdr:rowOff>95732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B119518-8BB6-4643-B057-B3C5A774C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47020" y="23042880"/>
          <a:ext cx="2669024" cy="3021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EFB9-CCC1-4E47-9C46-E6CA04D84B33}">
  <dimension ref="A1:BA47"/>
  <sheetViews>
    <sheetView tabSelected="1" zoomScale="74" zoomScaleNormal="85" workbookViewId="0">
      <selection activeCell="B65" sqref="B65"/>
    </sheetView>
  </sheetViews>
  <sheetFormatPr defaultRowHeight="14.4" x14ac:dyDescent="0.3"/>
  <cols>
    <col min="1" max="1" width="3.44140625" bestFit="1" customWidth="1"/>
    <col min="2" max="2" width="38" bestFit="1" customWidth="1"/>
    <col min="3" max="3" width="26.88671875" bestFit="1" customWidth="1"/>
    <col min="4" max="4" width="17" bestFit="1" customWidth="1"/>
    <col min="5" max="5" width="21.33203125" customWidth="1"/>
    <col min="6" max="6" width="10.109375" customWidth="1"/>
    <col min="11" max="11" width="10.21875" bestFit="1" customWidth="1"/>
    <col min="22" max="22" width="21.33203125" bestFit="1" customWidth="1"/>
    <col min="23" max="23" width="16.109375" bestFit="1" customWidth="1"/>
    <col min="24" max="24" width="11.44140625" bestFit="1" customWidth="1"/>
    <col min="39" max="39" width="38" bestFit="1" customWidth="1"/>
    <col min="40" max="47" width="8.88671875" customWidth="1"/>
  </cols>
  <sheetData>
    <row r="1" spans="1:6" x14ac:dyDescent="0.3">
      <c r="A1" t="s">
        <v>0</v>
      </c>
      <c r="B1" t="s">
        <v>1</v>
      </c>
      <c r="D1" t="s">
        <v>2</v>
      </c>
      <c r="E1" t="s">
        <v>3</v>
      </c>
      <c r="F1" t="s">
        <v>4</v>
      </c>
    </row>
    <row r="2" spans="1:6" x14ac:dyDescent="0.3">
      <c r="A2">
        <v>1</v>
      </c>
      <c r="B2" t="s">
        <v>5</v>
      </c>
      <c r="C2" t="s">
        <v>6</v>
      </c>
      <c r="D2" t="s">
        <v>7</v>
      </c>
      <c r="E2" t="s">
        <v>8</v>
      </c>
      <c r="F2" t="s">
        <v>9</v>
      </c>
    </row>
    <row r="3" spans="1:6" x14ac:dyDescent="0.3">
      <c r="C3" t="s">
        <v>10</v>
      </c>
      <c r="D3" t="s">
        <v>11</v>
      </c>
      <c r="E3" t="s">
        <v>12</v>
      </c>
      <c r="F3" t="s">
        <v>13</v>
      </c>
    </row>
    <row r="4" spans="1:6" x14ac:dyDescent="0.3">
      <c r="C4" t="s">
        <v>14</v>
      </c>
      <c r="D4" t="s">
        <v>15</v>
      </c>
      <c r="E4" t="s">
        <v>16</v>
      </c>
      <c r="F4" t="s">
        <v>17</v>
      </c>
    </row>
    <row r="5" spans="1:6" x14ac:dyDescent="0.3">
      <c r="C5" t="s">
        <v>18</v>
      </c>
      <c r="D5" t="s">
        <v>19</v>
      </c>
      <c r="E5" t="s">
        <v>20</v>
      </c>
      <c r="F5" t="s">
        <v>21</v>
      </c>
    </row>
    <row r="6" spans="1:6" x14ac:dyDescent="0.3">
      <c r="C6" t="s">
        <v>22</v>
      </c>
      <c r="D6" t="s">
        <v>23</v>
      </c>
      <c r="E6" t="s">
        <v>24</v>
      </c>
      <c r="F6" t="s">
        <v>25</v>
      </c>
    </row>
    <row r="7" spans="1:6" x14ac:dyDescent="0.3">
      <c r="C7" t="s">
        <v>26</v>
      </c>
      <c r="D7" t="s">
        <v>27</v>
      </c>
      <c r="E7" t="s">
        <v>28</v>
      </c>
    </row>
    <row r="8" spans="1:6" x14ac:dyDescent="0.3">
      <c r="A8">
        <v>2</v>
      </c>
      <c r="B8" t="s">
        <v>29</v>
      </c>
      <c r="C8" t="s">
        <v>30</v>
      </c>
      <c r="D8" t="s">
        <v>31</v>
      </c>
      <c r="F8" t="s">
        <v>32</v>
      </c>
    </row>
    <row r="9" spans="1:6" x14ac:dyDescent="0.3">
      <c r="D9" t="s">
        <v>33</v>
      </c>
      <c r="F9" t="s">
        <v>34</v>
      </c>
    </row>
    <row r="10" spans="1:6" x14ac:dyDescent="0.3">
      <c r="D10" t="s">
        <v>35</v>
      </c>
      <c r="F10" t="s">
        <v>36</v>
      </c>
    </row>
    <row r="11" spans="1:6" x14ac:dyDescent="0.3">
      <c r="C11" t="s">
        <v>37</v>
      </c>
      <c r="D11" t="s">
        <v>38</v>
      </c>
      <c r="F11" t="s">
        <v>39</v>
      </c>
    </row>
    <row r="12" spans="1:6" x14ac:dyDescent="0.3">
      <c r="A12">
        <v>3</v>
      </c>
      <c r="B12" t="s">
        <v>40</v>
      </c>
      <c r="C12" t="s">
        <v>41</v>
      </c>
      <c r="D12" t="s">
        <v>42</v>
      </c>
      <c r="F12" t="s">
        <v>43</v>
      </c>
    </row>
    <row r="13" spans="1:6" x14ac:dyDescent="0.3">
      <c r="D13" t="s">
        <v>44</v>
      </c>
      <c r="F13" t="s">
        <v>45</v>
      </c>
    </row>
    <row r="14" spans="1:6" x14ac:dyDescent="0.3">
      <c r="D14" t="s">
        <v>46</v>
      </c>
      <c r="F14" t="s">
        <v>47</v>
      </c>
    </row>
    <row r="15" spans="1:6" x14ac:dyDescent="0.3">
      <c r="A15">
        <v>4</v>
      </c>
      <c r="B15" t="s">
        <v>49</v>
      </c>
      <c r="F15" t="s">
        <v>50</v>
      </c>
    </row>
    <row r="16" spans="1:6" x14ac:dyDescent="0.3">
      <c r="C16" t="s">
        <v>51</v>
      </c>
      <c r="D16" t="s">
        <v>52</v>
      </c>
      <c r="F16" t="s">
        <v>53</v>
      </c>
    </row>
    <row r="17" spans="2:53" x14ac:dyDescent="0.3">
      <c r="D17" t="s">
        <v>44</v>
      </c>
      <c r="F17" t="s">
        <v>54</v>
      </c>
    </row>
    <row r="18" spans="2:53" x14ac:dyDescent="0.3">
      <c r="D18" t="s">
        <v>46</v>
      </c>
      <c r="F18" t="s">
        <v>55</v>
      </c>
    </row>
    <row r="19" spans="2:53" x14ac:dyDescent="0.3">
      <c r="AD19" t="s">
        <v>30</v>
      </c>
      <c r="AE19" t="s">
        <v>31</v>
      </c>
      <c r="AG19" t="s">
        <v>32</v>
      </c>
      <c r="AW19" t="s">
        <v>30</v>
      </c>
      <c r="AX19" t="s">
        <v>31</v>
      </c>
      <c r="AZ19" t="s">
        <v>32</v>
      </c>
    </row>
    <row r="21" spans="2:53" x14ac:dyDescent="0.3">
      <c r="B21" t="s">
        <v>56</v>
      </c>
      <c r="D21" t="s">
        <v>57</v>
      </c>
      <c r="F21" t="s">
        <v>58</v>
      </c>
      <c r="G21" t="s">
        <v>41</v>
      </c>
      <c r="H21" t="s">
        <v>59</v>
      </c>
      <c r="I21" t="s">
        <v>60</v>
      </c>
      <c r="K21" t="s">
        <v>61</v>
      </c>
      <c r="L21" t="s">
        <v>62</v>
      </c>
      <c r="M21" t="s">
        <v>30</v>
      </c>
      <c r="N21" t="s">
        <v>37</v>
      </c>
      <c r="O21" t="s">
        <v>41</v>
      </c>
      <c r="P21" t="s">
        <v>48</v>
      </c>
      <c r="Q21" t="s">
        <v>63</v>
      </c>
      <c r="V21" t="s">
        <v>64</v>
      </c>
      <c r="AM21" t="s">
        <v>65</v>
      </c>
    </row>
    <row r="22" spans="2:53" x14ac:dyDescent="0.3">
      <c r="C22" t="s">
        <v>66</v>
      </c>
      <c r="D22" t="s">
        <v>67</v>
      </c>
      <c r="E22" t="s">
        <v>68</v>
      </c>
      <c r="F22" t="s">
        <v>69</v>
      </c>
      <c r="G22" t="s">
        <v>70</v>
      </c>
      <c r="H22" t="s">
        <v>71</v>
      </c>
      <c r="I22" t="s">
        <v>72</v>
      </c>
      <c r="J22" t="s">
        <v>60</v>
      </c>
      <c r="K22" t="s">
        <v>73</v>
      </c>
      <c r="L22" t="s">
        <v>74</v>
      </c>
      <c r="W22" t="s">
        <v>66</v>
      </c>
      <c r="X22" t="s">
        <v>67</v>
      </c>
      <c r="Y22" t="s">
        <v>68</v>
      </c>
      <c r="Z22" t="s">
        <v>69</v>
      </c>
      <c r="AA22" t="s">
        <v>70</v>
      </c>
      <c r="AB22" t="s">
        <v>71</v>
      </c>
      <c r="AC22" t="s">
        <v>72</v>
      </c>
      <c r="AD22" t="s">
        <v>73</v>
      </c>
      <c r="AE22" t="s">
        <v>74</v>
      </c>
      <c r="AF22" t="s">
        <v>30</v>
      </c>
      <c r="AG22" t="s">
        <v>37</v>
      </c>
      <c r="AH22" t="s">
        <v>41</v>
      </c>
      <c r="AI22" t="s">
        <v>48</v>
      </c>
      <c r="AJ22" t="s">
        <v>63</v>
      </c>
      <c r="AN22" t="s">
        <v>66</v>
      </c>
      <c r="AO22" t="s">
        <v>67</v>
      </c>
      <c r="AP22" t="s">
        <v>68</v>
      </c>
      <c r="AQ22" t="s">
        <v>69</v>
      </c>
      <c r="AR22" t="s">
        <v>70</v>
      </c>
      <c r="AS22" t="s">
        <v>71</v>
      </c>
      <c r="AT22" t="s">
        <v>72</v>
      </c>
      <c r="AU22" t="s">
        <v>73</v>
      </c>
      <c r="AV22" t="s">
        <v>74</v>
      </c>
      <c r="AW22" t="s">
        <v>30</v>
      </c>
      <c r="AX22" t="s">
        <v>37</v>
      </c>
      <c r="AY22" t="s">
        <v>41</v>
      </c>
      <c r="AZ22" t="s">
        <v>48</v>
      </c>
      <c r="BA22" t="s">
        <v>63</v>
      </c>
    </row>
    <row r="23" spans="2:53" x14ac:dyDescent="0.3">
      <c r="B23" t="s">
        <v>75</v>
      </c>
      <c r="C23">
        <v>63</v>
      </c>
      <c r="D23" t="s">
        <v>76</v>
      </c>
      <c r="E23">
        <v>1498000</v>
      </c>
      <c r="F23">
        <v>74.7</v>
      </c>
      <c r="G23">
        <v>3.71</v>
      </c>
      <c r="H23" s="1">
        <v>7.4999999999999997E-3</v>
      </c>
      <c r="I23">
        <v>486.2</v>
      </c>
      <c r="J23">
        <f>SUM(F23:I23)</f>
        <v>564.61749999999995</v>
      </c>
      <c r="K23">
        <v>13100</v>
      </c>
      <c r="L23">
        <v>0.18</v>
      </c>
      <c r="M23">
        <v>2</v>
      </c>
      <c r="N23">
        <v>1</v>
      </c>
      <c r="O23">
        <v>2</v>
      </c>
      <c r="P23">
        <v>0</v>
      </c>
      <c r="Q23">
        <v>5</v>
      </c>
      <c r="V23" t="s">
        <v>77</v>
      </c>
      <c r="W23">
        <v>30</v>
      </c>
      <c r="X23" t="s">
        <v>46</v>
      </c>
      <c r="Y23" t="s">
        <v>78</v>
      </c>
      <c r="Z23">
        <v>71.900000000000006</v>
      </c>
      <c r="AA23">
        <v>3.24</v>
      </c>
      <c r="AB23" s="1">
        <v>4.7899999999999998E-2</v>
      </c>
      <c r="AC23">
        <v>125.8</v>
      </c>
      <c r="AD23">
        <v>3900</v>
      </c>
      <c r="AE23">
        <v>0.19</v>
      </c>
      <c r="AF23">
        <v>2</v>
      </c>
      <c r="AG23">
        <v>1</v>
      </c>
      <c r="AH23">
        <v>3</v>
      </c>
      <c r="AI23">
        <v>0</v>
      </c>
      <c r="AJ23">
        <v>3</v>
      </c>
      <c r="AM23" t="s">
        <v>79</v>
      </c>
      <c r="AN23">
        <v>30</v>
      </c>
      <c r="AO23" t="s">
        <v>76</v>
      </c>
      <c r="AP23" t="s">
        <v>80</v>
      </c>
      <c r="AQ23">
        <v>31.2</v>
      </c>
      <c r="AR23">
        <v>2.78</v>
      </c>
      <c r="AS23" s="1">
        <v>7.7000000000000002E-3</v>
      </c>
      <c r="AT23">
        <v>51.2</v>
      </c>
      <c r="AU23">
        <v>1800</v>
      </c>
      <c r="AV23">
        <v>1.1100000000000001</v>
      </c>
      <c r="AW23">
        <v>2</v>
      </c>
      <c r="AX23">
        <v>1</v>
      </c>
      <c r="AY23">
        <v>1</v>
      </c>
      <c r="AZ23">
        <v>0</v>
      </c>
      <c r="BA23">
        <v>12</v>
      </c>
    </row>
    <row r="24" spans="2:53" x14ac:dyDescent="0.3">
      <c r="B24" t="s">
        <v>81</v>
      </c>
      <c r="C24">
        <v>30</v>
      </c>
      <c r="D24" t="s">
        <v>82</v>
      </c>
      <c r="E24" t="s">
        <v>83</v>
      </c>
      <c r="F24">
        <v>17.3</v>
      </c>
      <c r="G24">
        <v>4.09</v>
      </c>
      <c r="H24" s="1">
        <v>1.66E-2</v>
      </c>
      <c r="I24">
        <v>28.6</v>
      </c>
      <c r="J24">
        <f t="shared" ref="J24:J32" si="0">SUM(F24:I24)</f>
        <v>50.006600000000006</v>
      </c>
      <c r="K24">
        <v>700.5</v>
      </c>
      <c r="L24">
        <v>0.74</v>
      </c>
      <c r="M24">
        <v>2</v>
      </c>
      <c r="N24">
        <v>0</v>
      </c>
      <c r="O24">
        <v>2</v>
      </c>
      <c r="P24">
        <v>0</v>
      </c>
      <c r="Q24">
        <v>8</v>
      </c>
      <c r="V24" t="s">
        <v>84</v>
      </c>
      <c r="W24">
        <v>58</v>
      </c>
      <c r="X24" t="s">
        <v>46</v>
      </c>
      <c r="Y24" t="s">
        <v>85</v>
      </c>
      <c r="Z24">
        <v>986.9</v>
      </c>
      <c r="AA24">
        <v>2.61</v>
      </c>
      <c r="AB24" s="1">
        <v>9.0300000000000005E-2</v>
      </c>
      <c r="AC24">
        <v>783.4</v>
      </c>
      <c r="AD24">
        <v>30000</v>
      </c>
      <c r="AE24">
        <v>0.09</v>
      </c>
      <c r="AF24">
        <v>2</v>
      </c>
      <c r="AG24">
        <v>1</v>
      </c>
      <c r="AH24">
        <v>2</v>
      </c>
      <c r="AI24">
        <v>0</v>
      </c>
      <c r="AJ24">
        <v>12</v>
      </c>
      <c r="AM24" t="s">
        <v>86</v>
      </c>
      <c r="AN24">
        <v>30</v>
      </c>
      <c r="AO24" t="s">
        <v>46</v>
      </c>
      <c r="AP24" t="s">
        <v>87</v>
      </c>
      <c r="AQ24">
        <v>36</v>
      </c>
      <c r="AR24">
        <v>3.51</v>
      </c>
      <c r="AS24" s="1">
        <v>4.095E-2</v>
      </c>
      <c r="AT24">
        <v>52</v>
      </c>
      <c r="AU24">
        <v>1500</v>
      </c>
      <c r="AV24">
        <v>0.3</v>
      </c>
      <c r="AW24">
        <v>3</v>
      </c>
      <c r="AX24">
        <v>0</v>
      </c>
      <c r="AY24">
        <v>1</v>
      </c>
      <c r="AZ24">
        <v>0</v>
      </c>
      <c r="BA24">
        <v>2</v>
      </c>
    </row>
    <row r="25" spans="2:53" x14ac:dyDescent="0.3">
      <c r="B25" t="s">
        <v>88</v>
      </c>
      <c r="C25">
        <v>330</v>
      </c>
      <c r="D25" t="s">
        <v>46</v>
      </c>
      <c r="E25" t="s">
        <v>89</v>
      </c>
      <c r="F25">
        <v>7000</v>
      </c>
      <c r="G25">
        <v>6.41</v>
      </c>
      <c r="H25" s="1">
        <v>8.8800000000000004E-2</v>
      </c>
      <c r="I25">
        <v>4900</v>
      </c>
      <c r="J25">
        <f t="shared" si="0"/>
        <v>11906.498800000001</v>
      </c>
      <c r="K25">
        <v>76400</v>
      </c>
      <c r="L25">
        <v>0.05</v>
      </c>
      <c r="M25">
        <v>2</v>
      </c>
      <c r="N25">
        <v>1</v>
      </c>
      <c r="O25">
        <v>2</v>
      </c>
      <c r="P25">
        <v>1</v>
      </c>
      <c r="Q25">
        <v>13</v>
      </c>
      <c r="V25" t="s">
        <v>90</v>
      </c>
      <c r="W25">
        <v>30</v>
      </c>
      <c r="X25" t="s">
        <v>76</v>
      </c>
      <c r="Y25" t="s">
        <v>91</v>
      </c>
      <c r="Z25">
        <v>1.8</v>
      </c>
      <c r="AA25">
        <v>4.4800000000000004</v>
      </c>
      <c r="AB25" s="1">
        <v>2.3E-3</v>
      </c>
      <c r="AC25">
        <v>14.7</v>
      </c>
      <c r="AD25">
        <v>328.1</v>
      </c>
      <c r="AE25">
        <v>1.18</v>
      </c>
      <c r="AF25">
        <v>2</v>
      </c>
      <c r="AG25">
        <v>1</v>
      </c>
      <c r="AH25">
        <v>3</v>
      </c>
      <c r="AI25">
        <v>0</v>
      </c>
      <c r="AJ25">
        <v>5</v>
      </c>
      <c r="AM25" t="s">
        <v>92</v>
      </c>
      <c r="AN25">
        <v>95</v>
      </c>
      <c r="AO25" t="s">
        <v>76</v>
      </c>
      <c r="AP25" t="s">
        <v>93</v>
      </c>
      <c r="AQ25">
        <v>79.7</v>
      </c>
      <c r="AR25">
        <v>3.94</v>
      </c>
      <c r="AS25" s="1">
        <v>3.5999999999999999E-3</v>
      </c>
      <c r="AT25">
        <v>168.7</v>
      </c>
      <c r="AU25">
        <v>4300</v>
      </c>
      <c r="AV25">
        <v>0.81</v>
      </c>
      <c r="AW25">
        <v>1</v>
      </c>
      <c r="AX25">
        <v>1</v>
      </c>
      <c r="AY25">
        <v>2</v>
      </c>
      <c r="AZ25">
        <v>0</v>
      </c>
      <c r="BA25">
        <v>24</v>
      </c>
    </row>
    <row r="26" spans="2:53" x14ac:dyDescent="0.3">
      <c r="B26" t="s">
        <v>94</v>
      </c>
      <c r="C26">
        <v>125</v>
      </c>
      <c r="D26" t="s">
        <v>46</v>
      </c>
      <c r="E26" t="s">
        <v>95</v>
      </c>
      <c r="F26">
        <v>261.5</v>
      </c>
      <c r="G26">
        <v>3.1</v>
      </c>
      <c r="H26" s="1">
        <v>3.5000000000000003E-2</v>
      </c>
      <c r="I26">
        <v>354.4</v>
      </c>
      <c r="J26">
        <f t="shared" si="0"/>
        <v>619.03500000000008</v>
      </c>
      <c r="K26">
        <v>11400</v>
      </c>
      <c r="L26">
        <v>0.08</v>
      </c>
      <c r="M26">
        <v>2</v>
      </c>
      <c r="N26">
        <v>1</v>
      </c>
      <c r="O26">
        <v>2</v>
      </c>
      <c r="P26">
        <v>0</v>
      </c>
      <c r="Q26">
        <v>7</v>
      </c>
      <c r="V26" t="s">
        <v>96</v>
      </c>
      <c r="W26">
        <v>15</v>
      </c>
      <c r="X26" t="s">
        <v>76</v>
      </c>
      <c r="Y26" t="s">
        <v>97</v>
      </c>
      <c r="Z26">
        <v>9</v>
      </c>
      <c r="AA26">
        <v>2.34</v>
      </c>
      <c r="AB26" s="1">
        <v>6.7999999999999996E-3</v>
      </c>
      <c r="AC26">
        <v>9</v>
      </c>
      <c r="AD26">
        <v>385.1</v>
      </c>
      <c r="AE26">
        <v>3.45</v>
      </c>
      <c r="AF26">
        <v>1</v>
      </c>
      <c r="AG26">
        <v>1</v>
      </c>
      <c r="AH26">
        <v>2</v>
      </c>
      <c r="AI26">
        <v>0</v>
      </c>
      <c r="AJ26">
        <v>27</v>
      </c>
      <c r="AM26" t="s">
        <v>98</v>
      </c>
      <c r="AN26">
        <v>101</v>
      </c>
      <c r="AO26" t="s">
        <v>82</v>
      </c>
      <c r="AP26" t="s">
        <v>99</v>
      </c>
      <c r="AQ26">
        <v>219.2</v>
      </c>
      <c r="AR26">
        <v>3.77</v>
      </c>
      <c r="AS26" s="1">
        <v>1.4500000000000001E-2</v>
      </c>
      <c r="AT26">
        <v>724.7</v>
      </c>
      <c r="AU26">
        <v>19200</v>
      </c>
      <c r="AV26">
        <v>0.12</v>
      </c>
      <c r="AW26">
        <v>2</v>
      </c>
      <c r="AX26">
        <v>1</v>
      </c>
      <c r="AY26">
        <v>3</v>
      </c>
      <c r="AZ26">
        <v>1</v>
      </c>
      <c r="BA26">
        <v>8</v>
      </c>
    </row>
    <row r="27" spans="2:53" x14ac:dyDescent="0.3">
      <c r="B27" t="s">
        <v>100</v>
      </c>
      <c r="C27">
        <v>135</v>
      </c>
      <c r="D27" t="s">
        <v>82</v>
      </c>
      <c r="E27" t="s">
        <v>101</v>
      </c>
      <c r="F27">
        <v>206.4</v>
      </c>
      <c r="G27">
        <v>2.82</v>
      </c>
      <c r="H27" s="1">
        <v>1.7600000000000001E-2</v>
      </c>
      <c r="I27">
        <v>393.2</v>
      </c>
      <c r="J27">
        <f t="shared" si="0"/>
        <v>602.43759999999997</v>
      </c>
      <c r="K27">
        <v>14000</v>
      </c>
      <c r="L27">
        <v>0.09</v>
      </c>
      <c r="M27">
        <v>3</v>
      </c>
      <c r="N27">
        <v>1</v>
      </c>
      <c r="O27">
        <v>3</v>
      </c>
      <c r="P27">
        <v>1</v>
      </c>
      <c r="Q27">
        <v>11</v>
      </c>
      <c r="V27" t="s">
        <v>102</v>
      </c>
      <c r="W27">
        <v>30</v>
      </c>
      <c r="X27" t="s">
        <v>82</v>
      </c>
      <c r="Y27" t="s">
        <v>103</v>
      </c>
      <c r="Z27">
        <v>29.5</v>
      </c>
      <c r="AA27">
        <v>4.59</v>
      </c>
      <c r="AB27" s="1">
        <v>1.41E-2</v>
      </c>
      <c r="AC27">
        <v>100.2</v>
      </c>
      <c r="AD27">
        <v>2200</v>
      </c>
      <c r="AE27">
        <v>0.48</v>
      </c>
      <c r="AF27">
        <v>2</v>
      </c>
      <c r="AG27">
        <v>1</v>
      </c>
      <c r="AH27">
        <v>3</v>
      </c>
      <c r="AI27">
        <v>0</v>
      </c>
      <c r="AJ27">
        <v>6</v>
      </c>
      <c r="AM27" t="s">
        <v>104</v>
      </c>
      <c r="AN27">
        <v>55</v>
      </c>
      <c r="AO27" t="s">
        <v>46</v>
      </c>
      <c r="AP27" t="s">
        <v>105</v>
      </c>
      <c r="AQ27">
        <v>2000</v>
      </c>
      <c r="AR27">
        <v>3.55</v>
      </c>
      <c r="AS27" s="1">
        <v>6.4600000000000005E-2</v>
      </c>
      <c r="AT27">
        <v>3000</v>
      </c>
      <c r="AU27">
        <v>83600</v>
      </c>
      <c r="AV27">
        <v>0.1</v>
      </c>
      <c r="AW27">
        <v>2</v>
      </c>
      <c r="AX27">
        <v>1</v>
      </c>
      <c r="AY27">
        <v>3</v>
      </c>
      <c r="AZ27">
        <v>1</v>
      </c>
      <c r="BA27">
        <v>5</v>
      </c>
    </row>
    <row r="28" spans="2:53" x14ac:dyDescent="0.3">
      <c r="B28" t="s">
        <v>106</v>
      </c>
      <c r="C28">
        <v>59</v>
      </c>
      <c r="D28" t="s">
        <v>76</v>
      </c>
      <c r="E28" t="s">
        <v>107</v>
      </c>
      <c r="F28">
        <v>30.1</v>
      </c>
      <c r="G28">
        <v>3.26</v>
      </c>
      <c r="H28" s="1">
        <v>1.6999999999999999E-3</v>
      </c>
      <c r="I28">
        <v>38.1</v>
      </c>
      <c r="J28">
        <f t="shared" si="0"/>
        <v>71.461700000000008</v>
      </c>
      <c r="K28">
        <v>1200</v>
      </c>
      <c r="L28">
        <v>3.81</v>
      </c>
      <c r="M28">
        <v>2</v>
      </c>
      <c r="N28">
        <v>0</v>
      </c>
      <c r="O28">
        <v>3</v>
      </c>
      <c r="P28">
        <v>1</v>
      </c>
      <c r="Q28" s="2">
        <v>20</v>
      </c>
      <c r="R28" s="2"/>
      <c r="S28" s="2"/>
      <c r="T28" s="2"/>
      <c r="V28" t="s">
        <v>108</v>
      </c>
      <c r="W28">
        <v>15</v>
      </c>
      <c r="X28" t="s">
        <v>46</v>
      </c>
      <c r="Y28" t="s">
        <v>109</v>
      </c>
      <c r="Z28">
        <v>24.8</v>
      </c>
      <c r="AA28">
        <v>3.9</v>
      </c>
      <c r="AB28" s="1">
        <v>3.9800000000000002E-2</v>
      </c>
      <c r="AC28">
        <v>24.8</v>
      </c>
      <c r="AD28">
        <v>635.9</v>
      </c>
      <c r="AE28">
        <v>0.98</v>
      </c>
      <c r="AF28">
        <v>2</v>
      </c>
      <c r="AG28">
        <v>0</v>
      </c>
      <c r="AH28">
        <v>3</v>
      </c>
      <c r="AI28">
        <v>0</v>
      </c>
      <c r="AJ28">
        <v>4</v>
      </c>
      <c r="AM28" t="s">
        <v>110</v>
      </c>
      <c r="AN28">
        <v>75</v>
      </c>
      <c r="AO28" t="s">
        <v>46</v>
      </c>
      <c r="AP28" t="s">
        <v>111</v>
      </c>
      <c r="AQ28">
        <v>1400</v>
      </c>
      <c r="AR28">
        <v>3.73</v>
      </c>
      <c r="AS28" s="1">
        <v>9.7299999999999998E-2</v>
      </c>
      <c r="AT28">
        <v>1700</v>
      </c>
      <c r="AU28">
        <v>46300</v>
      </c>
      <c r="AV28">
        <v>0.06</v>
      </c>
      <c r="AW28">
        <v>2</v>
      </c>
      <c r="AX28">
        <v>1</v>
      </c>
      <c r="AY28">
        <v>2</v>
      </c>
      <c r="AZ28">
        <v>1</v>
      </c>
      <c r="BA28">
        <v>1</v>
      </c>
    </row>
    <row r="29" spans="2:53" x14ac:dyDescent="0.3">
      <c r="B29" t="s">
        <v>112</v>
      </c>
      <c r="C29">
        <v>75</v>
      </c>
      <c r="D29" t="s">
        <v>46</v>
      </c>
      <c r="E29" t="s">
        <v>113</v>
      </c>
      <c r="F29">
        <v>2200</v>
      </c>
      <c r="G29">
        <v>3.45</v>
      </c>
      <c r="H29" s="1">
        <v>4.4400000000000002E-2</v>
      </c>
      <c r="I29">
        <v>4400</v>
      </c>
      <c r="J29">
        <f t="shared" si="0"/>
        <v>6603.4943999999996</v>
      </c>
      <c r="K29">
        <v>126900</v>
      </c>
      <c r="L29">
        <v>0.08</v>
      </c>
      <c r="M29">
        <v>2</v>
      </c>
      <c r="N29">
        <v>0</v>
      </c>
      <c r="O29">
        <v>2</v>
      </c>
      <c r="P29">
        <v>1</v>
      </c>
      <c r="Q29">
        <v>3</v>
      </c>
      <c r="V29" t="s">
        <v>114</v>
      </c>
      <c r="W29">
        <v>15</v>
      </c>
      <c r="X29" t="s">
        <v>82</v>
      </c>
      <c r="Y29" t="s">
        <v>115</v>
      </c>
      <c r="Z29">
        <v>1.4</v>
      </c>
      <c r="AA29">
        <v>3.07</v>
      </c>
      <c r="AB29" s="1">
        <v>1.47E-2</v>
      </c>
      <c r="AC29">
        <v>1.4</v>
      </c>
      <c r="AD29">
        <v>45.6</v>
      </c>
      <c r="AE29">
        <v>2.09</v>
      </c>
      <c r="AF29">
        <v>1</v>
      </c>
      <c r="AG29">
        <v>0</v>
      </c>
      <c r="AH29">
        <v>2</v>
      </c>
      <c r="AI29">
        <v>0</v>
      </c>
      <c r="AJ29">
        <v>6</v>
      </c>
      <c r="AM29" t="s">
        <v>116</v>
      </c>
      <c r="AN29">
        <v>90</v>
      </c>
      <c r="AO29" t="s">
        <v>76</v>
      </c>
      <c r="AP29" t="s">
        <v>117</v>
      </c>
      <c r="AQ29">
        <v>329.2</v>
      </c>
      <c r="AR29">
        <v>5.22</v>
      </c>
      <c r="AS29" s="1">
        <v>2.0999999999999999E-3</v>
      </c>
      <c r="AT29">
        <v>580.5</v>
      </c>
      <c r="AU29">
        <v>11100</v>
      </c>
      <c r="AV29">
        <v>2.38</v>
      </c>
      <c r="AW29">
        <v>2</v>
      </c>
      <c r="AX29">
        <v>1</v>
      </c>
      <c r="AY29">
        <v>3</v>
      </c>
      <c r="AZ29">
        <v>0</v>
      </c>
      <c r="BA29">
        <v>4</v>
      </c>
    </row>
    <row r="30" spans="2:53" x14ac:dyDescent="0.3">
      <c r="B30" t="s">
        <v>118</v>
      </c>
      <c r="C30">
        <v>15</v>
      </c>
      <c r="D30" t="s">
        <v>119</v>
      </c>
      <c r="E30" t="s">
        <v>120</v>
      </c>
      <c r="F30">
        <v>8700</v>
      </c>
      <c r="G30">
        <v>2.37</v>
      </c>
      <c r="H30" s="1">
        <v>0.1691</v>
      </c>
      <c r="I30">
        <v>8700</v>
      </c>
      <c r="J30">
        <f t="shared" si="0"/>
        <v>17402.539100000002</v>
      </c>
      <c r="K30">
        <v>367800</v>
      </c>
      <c r="L30">
        <v>0.14000000000000001</v>
      </c>
      <c r="M30">
        <v>3</v>
      </c>
      <c r="N30">
        <v>0</v>
      </c>
      <c r="O30">
        <v>2</v>
      </c>
      <c r="P30">
        <v>1</v>
      </c>
      <c r="Q30">
        <v>4</v>
      </c>
      <c r="V30" t="s">
        <v>121</v>
      </c>
      <c r="W30">
        <v>15</v>
      </c>
      <c r="X30" t="s">
        <v>82</v>
      </c>
      <c r="Y30" t="s">
        <v>122</v>
      </c>
      <c r="Z30">
        <v>8.5</v>
      </c>
      <c r="AA30">
        <v>0.21</v>
      </c>
      <c r="AB30" s="1">
        <v>2.3E-2</v>
      </c>
      <c r="AC30">
        <v>8.5</v>
      </c>
      <c r="AD30">
        <v>4100</v>
      </c>
      <c r="AE30">
        <v>0.09</v>
      </c>
      <c r="AF30">
        <v>3</v>
      </c>
      <c r="AG30">
        <v>0</v>
      </c>
      <c r="AH30">
        <v>3</v>
      </c>
      <c r="AI30">
        <v>0</v>
      </c>
      <c r="AJ30">
        <v>5</v>
      </c>
      <c r="AM30" t="s">
        <v>123</v>
      </c>
      <c r="AN30">
        <v>15</v>
      </c>
      <c r="AO30" t="s">
        <v>76</v>
      </c>
      <c r="AP30" t="s">
        <v>124</v>
      </c>
      <c r="AQ30">
        <v>9.3000000000000007</v>
      </c>
      <c r="AR30">
        <v>5.48</v>
      </c>
      <c r="AS30" s="1">
        <v>5.5999999999999999E-3</v>
      </c>
      <c r="AT30">
        <v>9.3000000000000007</v>
      </c>
      <c r="AU30">
        <v>170.3</v>
      </c>
      <c r="AV30">
        <v>9.75</v>
      </c>
      <c r="AW30">
        <v>2</v>
      </c>
      <c r="AX30">
        <v>0</v>
      </c>
      <c r="AY30">
        <v>3</v>
      </c>
      <c r="AZ30">
        <v>0</v>
      </c>
      <c r="BA30">
        <v>3</v>
      </c>
    </row>
    <row r="31" spans="2:53" x14ac:dyDescent="0.3">
      <c r="B31" t="s">
        <v>125</v>
      </c>
      <c r="C31">
        <v>105</v>
      </c>
      <c r="D31" t="s">
        <v>76</v>
      </c>
      <c r="E31" t="s">
        <v>126</v>
      </c>
      <c r="F31">
        <v>74.2</v>
      </c>
      <c r="G31">
        <v>3.38</v>
      </c>
      <c r="H31" s="1">
        <v>3.3999999999999998E-3</v>
      </c>
      <c r="I31">
        <v>91.7</v>
      </c>
      <c r="J31">
        <f t="shared" si="0"/>
        <v>169.2834</v>
      </c>
      <c r="K31">
        <v>2700</v>
      </c>
      <c r="L31">
        <v>1.1399999999999999</v>
      </c>
      <c r="M31">
        <v>3</v>
      </c>
      <c r="N31">
        <v>1</v>
      </c>
      <c r="O31">
        <v>2</v>
      </c>
      <c r="P31">
        <v>0</v>
      </c>
      <c r="Q31">
        <v>14</v>
      </c>
      <c r="V31" t="s">
        <v>127</v>
      </c>
      <c r="W31">
        <v>15</v>
      </c>
      <c r="X31" t="s">
        <v>119</v>
      </c>
      <c r="Y31" t="s">
        <v>128</v>
      </c>
      <c r="Z31">
        <v>154.1</v>
      </c>
      <c r="AA31">
        <v>3.09</v>
      </c>
      <c r="AB31" s="1">
        <v>4.9299999999999997E-2</v>
      </c>
      <c r="AC31">
        <v>154.1</v>
      </c>
      <c r="AD31">
        <v>5000</v>
      </c>
      <c r="AE31">
        <v>0.63</v>
      </c>
      <c r="AF31">
        <v>2</v>
      </c>
      <c r="AG31">
        <v>1</v>
      </c>
      <c r="AH31">
        <v>3</v>
      </c>
      <c r="AI31">
        <v>1</v>
      </c>
      <c r="AJ31">
        <v>7</v>
      </c>
      <c r="AM31" t="s">
        <v>129</v>
      </c>
      <c r="AN31">
        <v>15</v>
      </c>
      <c r="AO31" t="s">
        <v>82</v>
      </c>
      <c r="AP31" t="s">
        <v>130</v>
      </c>
      <c r="AQ31">
        <v>21.5</v>
      </c>
      <c r="AR31">
        <v>6.5</v>
      </c>
      <c r="AS31" s="1">
        <v>1.3500000000000002E-2</v>
      </c>
      <c r="AT31">
        <v>21.5</v>
      </c>
      <c r="AU31">
        <v>330.2</v>
      </c>
      <c r="AV31">
        <v>4.8099999999999996</v>
      </c>
      <c r="AW31">
        <v>2</v>
      </c>
      <c r="AX31">
        <v>1</v>
      </c>
      <c r="AY31">
        <v>1</v>
      </c>
      <c r="AZ31">
        <v>0</v>
      </c>
      <c r="BA31">
        <v>7</v>
      </c>
    </row>
    <row r="32" spans="2:53" x14ac:dyDescent="0.3">
      <c r="B32" t="s">
        <v>131</v>
      </c>
      <c r="C32">
        <v>122</v>
      </c>
      <c r="D32" t="s">
        <v>82</v>
      </c>
      <c r="E32" t="s">
        <v>132</v>
      </c>
      <c r="F32">
        <v>232.5</v>
      </c>
      <c r="G32">
        <v>3.35</v>
      </c>
      <c r="H32" s="1">
        <v>1.9E-2</v>
      </c>
      <c r="I32">
        <v>580.29999999999995</v>
      </c>
      <c r="J32">
        <f t="shared" si="0"/>
        <v>816.16899999999998</v>
      </c>
      <c r="K32">
        <v>17300</v>
      </c>
      <c r="L32">
        <v>0.09</v>
      </c>
      <c r="M32">
        <v>3</v>
      </c>
      <c r="N32">
        <v>0</v>
      </c>
      <c r="O32">
        <v>3</v>
      </c>
      <c r="P32">
        <v>1</v>
      </c>
      <c r="Q32">
        <v>4</v>
      </c>
      <c r="V32" t="s">
        <v>133</v>
      </c>
      <c r="W32">
        <v>15</v>
      </c>
      <c r="X32" t="s">
        <v>46</v>
      </c>
      <c r="Y32" t="s">
        <v>134</v>
      </c>
      <c r="Z32">
        <v>6</v>
      </c>
      <c r="AA32">
        <v>0.25</v>
      </c>
      <c r="AB32" s="1">
        <v>5.5199999999999999E-2</v>
      </c>
      <c r="AC32">
        <v>6</v>
      </c>
      <c r="AD32">
        <v>2400</v>
      </c>
      <c r="AE32">
        <v>0.04</v>
      </c>
      <c r="AF32">
        <v>1</v>
      </c>
      <c r="AG32">
        <v>0</v>
      </c>
      <c r="AH32">
        <v>2</v>
      </c>
      <c r="AI32">
        <v>0</v>
      </c>
      <c r="AJ32">
        <v>1</v>
      </c>
      <c r="AM32" t="s">
        <v>135</v>
      </c>
      <c r="AN32">
        <v>15</v>
      </c>
      <c r="AO32" t="s">
        <v>82</v>
      </c>
      <c r="AP32" t="s">
        <v>136</v>
      </c>
      <c r="AQ32">
        <v>9.1</v>
      </c>
      <c r="AR32">
        <v>2.85</v>
      </c>
      <c r="AS32" s="1">
        <v>2.75E-2</v>
      </c>
      <c r="AT32">
        <v>9.1</v>
      </c>
      <c r="AU32">
        <v>320.10000000000002</v>
      </c>
      <c r="AV32">
        <v>1.04</v>
      </c>
      <c r="AW32">
        <v>2</v>
      </c>
      <c r="AX32">
        <v>1</v>
      </c>
      <c r="AY32">
        <v>3</v>
      </c>
      <c r="AZ32">
        <v>0</v>
      </c>
      <c r="BA32">
        <v>3</v>
      </c>
    </row>
    <row r="35" spans="2:49" x14ac:dyDescent="0.3">
      <c r="C35" t="s">
        <v>137</v>
      </c>
      <c r="E35" t="s">
        <v>137</v>
      </c>
      <c r="G35" t="s">
        <v>137</v>
      </c>
      <c r="W35" t="s">
        <v>30</v>
      </c>
      <c r="X35" t="s">
        <v>138</v>
      </c>
      <c r="Y35" t="s">
        <v>139</v>
      </c>
      <c r="Z35" t="s">
        <v>140</v>
      </c>
      <c r="AA35" t="s">
        <v>141</v>
      </c>
      <c r="AB35" t="s">
        <v>142</v>
      </c>
      <c r="AC35" t="s">
        <v>143</v>
      </c>
      <c r="AD35" t="s">
        <v>144</v>
      </c>
      <c r="AN35" t="s">
        <v>30</v>
      </c>
      <c r="AO35" t="s">
        <v>138</v>
      </c>
      <c r="AP35" t="s">
        <v>139</v>
      </c>
      <c r="AQ35" t="s">
        <v>140</v>
      </c>
      <c r="AR35" t="s">
        <v>141</v>
      </c>
      <c r="AS35" t="s">
        <v>142</v>
      </c>
      <c r="AT35" t="s">
        <v>143</v>
      </c>
      <c r="AU35" t="s">
        <v>144</v>
      </c>
    </row>
    <row r="36" spans="2:49" x14ac:dyDescent="0.3">
      <c r="B36" t="s">
        <v>75</v>
      </c>
      <c r="D36" t="s">
        <v>77</v>
      </c>
      <c r="F36" t="s">
        <v>79</v>
      </c>
    </row>
    <row r="37" spans="2:49" x14ac:dyDescent="0.3">
      <c r="B37" t="s">
        <v>81</v>
      </c>
      <c r="D37" t="s">
        <v>84</v>
      </c>
      <c r="F37" t="s">
        <v>86</v>
      </c>
    </row>
    <row r="38" spans="2:49" x14ac:dyDescent="0.3">
      <c r="B38" t="s">
        <v>88</v>
      </c>
      <c r="D38" t="s">
        <v>90</v>
      </c>
      <c r="F38" t="s">
        <v>92</v>
      </c>
    </row>
    <row r="39" spans="2:49" x14ac:dyDescent="0.3">
      <c r="B39" t="s">
        <v>94</v>
      </c>
      <c r="D39" t="s">
        <v>96</v>
      </c>
      <c r="F39" t="s">
        <v>98</v>
      </c>
    </row>
    <row r="40" spans="2:49" x14ac:dyDescent="0.3">
      <c r="B40" t="s">
        <v>100</v>
      </c>
      <c r="D40" t="s">
        <v>102</v>
      </c>
      <c r="F40" t="s">
        <v>104</v>
      </c>
    </row>
    <row r="41" spans="2:49" x14ac:dyDescent="0.3">
      <c r="B41" t="s">
        <v>106</v>
      </c>
      <c r="D41" t="s">
        <v>108</v>
      </c>
      <c r="F41" t="s">
        <v>110</v>
      </c>
      <c r="AU41" t="s">
        <v>57</v>
      </c>
      <c r="AV41" t="s">
        <v>145</v>
      </c>
      <c r="AW41" t="s">
        <v>146</v>
      </c>
    </row>
    <row r="42" spans="2:49" x14ac:dyDescent="0.3">
      <c r="B42" t="s">
        <v>112</v>
      </c>
      <c r="D42" t="s">
        <v>114</v>
      </c>
      <c r="F42" t="s">
        <v>116</v>
      </c>
      <c r="AU42" t="s">
        <v>57</v>
      </c>
      <c r="AV42" t="s">
        <v>145</v>
      </c>
      <c r="AW42" t="s">
        <v>146</v>
      </c>
    </row>
    <row r="43" spans="2:49" x14ac:dyDescent="0.3">
      <c r="B43" t="s">
        <v>118</v>
      </c>
      <c r="D43" t="s">
        <v>121</v>
      </c>
      <c r="F43" t="s">
        <v>123</v>
      </c>
      <c r="AU43" t="s">
        <v>57</v>
      </c>
      <c r="AV43" t="s">
        <v>145</v>
      </c>
      <c r="AW43" t="s">
        <v>146</v>
      </c>
    </row>
    <row r="44" spans="2:49" x14ac:dyDescent="0.3">
      <c r="B44" t="s">
        <v>125</v>
      </c>
      <c r="D44" t="s">
        <v>127</v>
      </c>
      <c r="F44" t="s">
        <v>129</v>
      </c>
      <c r="AU44" t="s">
        <v>57</v>
      </c>
      <c r="AV44" t="s">
        <v>145</v>
      </c>
      <c r="AW44" t="s">
        <v>146</v>
      </c>
    </row>
    <row r="45" spans="2:49" x14ac:dyDescent="0.3">
      <c r="B45" t="s">
        <v>131</v>
      </c>
      <c r="D45" t="s">
        <v>133</v>
      </c>
      <c r="F45" t="s">
        <v>135</v>
      </c>
      <c r="AU45" t="s">
        <v>57</v>
      </c>
      <c r="AV45" t="s">
        <v>145</v>
      </c>
      <c r="AW45" t="s">
        <v>146</v>
      </c>
    </row>
    <row r="46" spans="2:49" x14ac:dyDescent="0.3">
      <c r="AU46" t="s">
        <v>57</v>
      </c>
      <c r="AV46" t="s">
        <v>145</v>
      </c>
      <c r="AW46" t="s">
        <v>146</v>
      </c>
    </row>
    <row r="47" spans="2:49" x14ac:dyDescent="0.3">
      <c r="B47" t="s">
        <v>147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3305-5360-46D7-BB42-AA106F967D7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Paper 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 Lestari</dc:creator>
  <cp:lastModifiedBy>Dini Lestari</cp:lastModifiedBy>
  <dcterms:created xsi:type="dcterms:W3CDTF">2023-11-23T13:09:12Z</dcterms:created>
  <dcterms:modified xsi:type="dcterms:W3CDTF">2023-11-23T13:11:25Z</dcterms:modified>
</cp:coreProperties>
</file>